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5" activeTab="2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9"/>
  <c r="BM99" i="14"/>
  <c r="AB82" i="63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2" l="1"/>
  <c r="F73" i="63"/>
  <c r="B99"/>
  <c r="C99" i="55"/>
  <c r="F19" i="58"/>
  <c r="F47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N76"/>
  <c r="N79"/>
  <c r="O79" s="1"/>
  <c r="N80"/>
  <c r="N83"/>
  <c r="N84"/>
  <c r="N87"/>
  <c r="O87" s="1"/>
  <c r="N88"/>
  <c r="O88" s="1"/>
  <c r="N91"/>
  <c r="N92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O4"/>
  <c r="V9"/>
  <c r="V32"/>
  <c r="O32"/>
  <c r="V40"/>
  <c r="V16"/>
  <c r="O16"/>
  <c r="V24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80"/>
  <c r="O92"/>
  <c r="O13" i="56"/>
  <c r="O29"/>
  <c r="O45"/>
  <c r="O57"/>
  <c r="O65"/>
  <c r="O73"/>
  <c r="V3" i="55"/>
  <c r="V62"/>
  <c r="V66"/>
  <c r="O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N24"/>
  <c r="O24" s="1"/>
  <c r="N40"/>
  <c r="O40" s="1"/>
  <c r="N56"/>
  <c r="O56" s="1"/>
  <c r="O96"/>
  <c r="O56" i="56"/>
  <c r="V67" i="55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50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46"/>
  <c r="V49"/>
  <c r="N3" i="56"/>
  <c r="N90" i="57"/>
  <c r="F91"/>
  <c r="K99" i="58"/>
  <c r="U99"/>
  <c r="F9"/>
  <c r="F17"/>
  <c r="V26"/>
  <c r="O26"/>
  <c r="V42"/>
  <c r="O42"/>
  <c r="V58"/>
  <c r="V74"/>
  <c r="O74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3" i="58" l="1"/>
  <c r="O22" i="55"/>
  <c r="O94" i="56"/>
  <c r="O91"/>
  <c r="O83"/>
  <c r="O75"/>
  <c r="O9" i="58"/>
  <c r="O68" i="56"/>
  <c r="O71" i="55"/>
  <c r="O63"/>
  <c r="O43"/>
  <c r="O66" i="58"/>
  <c r="O40" i="56"/>
  <c r="O48"/>
  <c r="O36"/>
  <c r="G91" i="55"/>
  <c r="G87"/>
  <c r="O38"/>
  <c r="O82"/>
  <c r="O62"/>
  <c r="G18"/>
  <c r="O11"/>
  <c r="O9"/>
  <c r="O24" i="56"/>
  <c r="G8"/>
  <c r="V8" s="1"/>
  <c r="G4"/>
  <c r="V4" s="1"/>
  <c r="O92"/>
  <c r="O86"/>
  <c r="O84"/>
  <c r="O76"/>
  <c r="O72"/>
  <c r="O64"/>
  <c r="O60"/>
  <c r="O52"/>
  <c r="O44"/>
  <c r="O28"/>
  <c r="O95" i="55"/>
  <c r="V63"/>
  <c r="G47"/>
  <c r="V47" s="1"/>
  <c r="V43"/>
  <c r="E99"/>
  <c r="G27"/>
  <c r="O13"/>
  <c r="O7"/>
  <c r="O90"/>
  <c r="O17" i="58"/>
  <c r="O22"/>
  <c r="O6"/>
  <c r="G66" i="57"/>
  <c r="V66" s="1"/>
  <c r="G50"/>
  <c r="V50" s="1"/>
  <c r="G42"/>
  <c r="V42" s="1"/>
  <c r="G38"/>
  <c r="V38" s="1"/>
  <c r="G34"/>
  <c r="V34" s="1"/>
  <c r="G9"/>
  <c r="V9" s="1"/>
  <c r="O24"/>
  <c r="G91" i="58"/>
  <c r="V91" s="1"/>
  <c r="G75"/>
  <c r="V75" s="1"/>
  <c r="V65"/>
  <c r="G59"/>
  <c r="O59" s="1"/>
  <c r="G43"/>
  <c r="V41"/>
  <c r="G27"/>
  <c r="V25"/>
  <c r="G11"/>
  <c r="V11" s="1"/>
  <c r="E99"/>
  <c r="V97"/>
  <c r="O93"/>
  <c r="O91"/>
  <c r="O81"/>
  <c r="V77"/>
  <c r="V61"/>
  <c r="O57"/>
  <c r="O45"/>
  <c r="V37"/>
  <c r="O29"/>
  <c r="D99"/>
  <c r="G94" i="57"/>
  <c r="V94" s="1"/>
  <c r="G86"/>
  <c r="O86" s="1"/>
  <c r="G78"/>
  <c r="V78" s="1"/>
  <c r="G62"/>
  <c r="V62" s="1"/>
  <c r="O56"/>
  <c r="G26"/>
  <c r="V26" s="1"/>
  <c r="G25"/>
  <c r="V25" s="1"/>
  <c r="G10"/>
  <c r="V10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i="57" l="1"/>
  <c r="O11" i="58"/>
  <c r="O56"/>
  <c r="O38" i="57"/>
  <c r="O25"/>
  <c r="V86"/>
  <c r="O50"/>
  <c r="O21"/>
  <c r="O9"/>
  <c r="O62"/>
  <c r="O12" i="56"/>
  <c r="O8"/>
  <c r="O91" i="55"/>
  <c r="V91"/>
  <c r="V87"/>
  <c r="O87"/>
  <c r="O47"/>
  <c r="O4" i="56"/>
  <c r="O49" i="55"/>
  <c r="V27"/>
  <c r="O27"/>
  <c r="V59" i="58"/>
  <c r="O94" i="57"/>
  <c r="O78"/>
  <c r="O5"/>
  <c r="O75" i="58"/>
  <c r="V43"/>
  <c r="O43"/>
  <c r="O27"/>
  <c r="V27"/>
  <c r="O77" i="57"/>
  <c r="V45"/>
  <c r="O26"/>
  <c r="V13"/>
  <c r="O10"/>
  <c r="O61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DJ34" s="1"/>
  <c r="F34" i="40" s="1"/>
  <c r="BT35" i="54"/>
  <c r="DA36"/>
  <c r="BT38"/>
  <c r="BT41"/>
  <c r="BT43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BF17"/>
  <c r="BF30"/>
  <c r="BF49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AY79"/>
  <c r="DJ79"/>
  <c r="F79" i="40" s="1"/>
  <c r="AY81" i="54"/>
  <c r="DG81" s="1"/>
  <c r="C81" i="40" s="1"/>
  <c r="DJ81" i="54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5" i="54" l="1"/>
  <c r="DD55"/>
  <c r="CW16"/>
  <c r="E5" i="40"/>
  <c r="DK5" i="54"/>
  <c r="CP44"/>
  <c r="CI68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<sst xmlns="http://schemas.openxmlformats.org/spreadsheetml/2006/main" count="8230" uniqueCount="576">
  <si>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</si>
  <si>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</si>
  <si>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</si>
  <si>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</si>
  <si>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</si>
  <si>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</si>
  <si>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</si>
  <si>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</si>
  <si>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</si>
  <si>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</si>
  <si>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</si>
  <si>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</si>
  <si>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</si>
  <si>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</si>
  <si>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</si>
  <si>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</si>
  <si>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</si>
  <si>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</si>
  <si>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</si>
  <si>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</si>
  <si>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</si>
  <si>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</si>
  <si>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</si>
  <si>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</si>
  <si>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</si>
  <si>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</si>
  <si>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</si>
  <si>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</si>
  <si>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</si>
  <si>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</si>
  <si>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</si>
  <si>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</si>
  <si>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</si>
  <si>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</si>
  <si>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</si>
  <si>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</si>
  <si>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</si>
  <si>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</si>
  <si>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</si>
  <si>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</si>
  <si>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</si>
  <si>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</si>
  <si>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</si>
  <si>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</si>
  <si>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</si>
  <si>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</si>
  <si>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</si>
  <si>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</si>
  <si>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</si>
  <si>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</si>
  <si>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</si>
  <si>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</si>
  <si>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</si>
  <si>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</si>
  <si>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</si>
  <si>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</si>
  <si>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</si>
  <si>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</si>
  <si>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</si>
  <si>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</si>
  <si>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</si>
  <si>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</si>
  <si>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</si>
  <si>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</si>
  <si>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</si>
  <si>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</si>
  <si>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</si>
  <si>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</si>
  <si>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</si>
  <si>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</si>
  <si>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</si>
  <si>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</si>
  <si>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</si>
  <si>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</si>
  <si>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</si>
  <si>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</si>
  <si>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</si>
  <si>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</si>
  <si>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</si>
  <si>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</si>
  <si>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</si>
  <si>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</si>
  <si>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</si>
  <si>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</si>
  <si>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</si>
  <si>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</si>
  <si>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</si>
  <si>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</si>
  <si>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</si>
  <si>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</si>
  <si>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</si>
  <si>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</si>
  <si>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</si>
  <si>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</si>
  <si>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</si>
  <si>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</si>
  <si>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</si>
  <si>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</si>
  <si>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</si>
  <si>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</si>
  <si>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</si>
  <si>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</si>
  <si>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</si>
  <si>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</si>
  <si>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</si>
  <si>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</si>
  <si>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</si>
  <si>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</si>
  <si>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</si>
  <si>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</si>
  <si>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</si>
  <si>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</si>
  <si>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</si>
  <si>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</si>
  <si>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</si>
  <si>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</si>
  <si>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</si>
  <si>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</si>
  <si>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</si>
  <si>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</si>
  <si>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</si>
  <si>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</si>
  <si>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</si>
  <si>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</si>
  <si>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</si>
  <si>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</si>
  <si>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</si>
  <si>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</si>
  <si>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</si>
  <si>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</si>
  <si>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</si>
  <si>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</si>
  <si>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</si>
  <si>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</si>
  <si>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</si>
  <si>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</si>
  <si>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</si>
  <si>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</si>
  <si>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</si>
  <si>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</si>
  <si>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</si>
  <si>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</si>
  <si>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</si>
  <si>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</si>
  <si>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</si>
  <si>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</si>
  <si>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</si>
  <si>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</si>
  <si>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</si>
  <si>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</si>
  <si>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</si>
  <si>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</si>
  <si>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</si>
  <si>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</si>
  <si>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</si>
  <si>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</si>
  <si>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</si>
  <si>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</si>
  <si>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</si>
  <si>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</si>
  <si>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</si>
  <si>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</si>
  <si>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</si>
  <si>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</si>
  <si>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</si>
  <si>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</si>
  <si>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</si>
  <si>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</si>
  <si>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</si>
  <si>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</si>
  <si>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</si>
  <si>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</si>
  <si>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</si>
  <si>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</si>
  <si>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</si>
  <si>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</si>
  <si>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</si>
  <si>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</si>
  <si>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</si>
  <si>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</si>
  <si>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</si>
  <si>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</si>
  <si>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</si>
  <si>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</si>
  <si>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</si>
  <si>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</si>
  <si>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</si>
  <si>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</si>
  <si>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</si>
  <si>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</si>
  <si>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</si>
  <si>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</si>
  <si>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</si>
  <si>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</si>
  <si>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</si>
  <si>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</si>
  <si>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</si>
  <si>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</si>
  <si>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</si>
  <si>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</si>
  <si>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</si>
  <si>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</si>
  <si>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</si>
  <si>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</si>
  <si>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</si>
  <si>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</si>
  <si>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</si>
  <si>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</si>
  <si>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</si>
  <si>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</si>
  <si>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</si>
  <si>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</si>
  <si>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</si>
  <si>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</si>
  <si>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</si>
  <si>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</si>
  <si>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</si>
  <si>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</si>
  <si>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</si>
  <si>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</si>
  <si>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</si>
  <si>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</si>
  <si>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</si>
  <si>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</si>
  <si>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</si>
  <si>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</si>
  <si>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</si>
  <si>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</si>
  <si>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</si>
  <si>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</si>
  <si>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</si>
  <si>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</si>
  <si>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</si>
  <si>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</si>
  <si>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</si>
  <si>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</si>
  <si>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</si>
  <si>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</si>
  <si>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</si>
  <si>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</si>
  <si>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</si>
  <si>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</si>
  <si>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</si>
  <si>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</si>
  <si>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</si>
  <si>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</si>
  <si>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</si>
  <si>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</si>
  <si>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</si>
  <si>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</si>
  <si>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</si>
  <si>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</si>
  <si>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</si>
  <si>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</si>
  <si>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</si>
  <si>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</si>
  <si>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</si>
  <si>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</si>
  <si>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</si>
  <si>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</si>
  <si>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</si>
  <si>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</si>
  <si>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</si>
  <si>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</si>
  <si>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</si>
  <si>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</si>
  <si>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</si>
  <si>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</si>
  <si>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</si>
  <si>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</si>
  <si>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</si>
  <si>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</si>
  <si>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</si>
  <si>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</si>
  <si>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</si>
  <si>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</si>
  <si>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</si>
  <si>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</si>
  <si>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</si>
  <si>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</si>
  <si>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</si>
  <si>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</si>
  <si>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</si>
  <si>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</si>
  <si>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</si>
  <si>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</si>
  <si>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</si>
  <si>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</si>
  <si>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</si>
  <si>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</si>
  <si>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</si>
  <si>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</si>
  <si>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</si>
  <si>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</si>
  <si>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</si>
  <si>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</si>
  <si>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</si>
  <si>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</si>
  <si>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</si>
  <si>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</si>
  <si>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</si>
  <si>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</si>
  <si>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</si>
  <si>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</si>
  <si>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</si>
  <si>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</si>
  <si>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</si>
  <si>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</si>
  <si>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</si>
  <si>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</si>
  <si>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</si>
  <si>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</si>
  <si>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</si>
  <si>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</si>
  <si>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</si>
  <si>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</si>
  <si>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</si>
  <si>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</si>
  <si>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</si>
  <si>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</si>
  <si>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</si>
  <si>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</si>
  <si>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</si>
  <si>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</si>
  <si>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</si>
  <si>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</si>
  <si>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</si>
  <si>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</si>
  <si>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</si>
  <si>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</si>
  <si>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</si>
  <si>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</si>
  <si>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</si>
  <si>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</si>
  <si>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</si>
  <si>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</si>
  <si>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</si>
  <si>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</si>
  <si>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</si>
  <si>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</si>
  <si>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</si>
  <si>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</si>
  <si>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</si>
  <si>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</si>
  <si>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</si>
  <si>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</si>
  <si>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</si>
  <si>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</si>
  <si>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</si>
  <si>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</si>
  <si>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</si>
  <si>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</si>
  <si>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</si>
  <si>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</si>
  <si>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</si>
  <si>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</si>
  <si>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</si>
  <si>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</si>
  <si>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</si>
  <si>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</si>
  <si>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</si>
  <si>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</si>
  <si>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</si>
  <si>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</si>
  <si>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</si>
  <si>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</si>
  <si>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</si>
  <si>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</si>
  <si>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</si>
  <si>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</si>
  <si>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</si>
  <si>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</si>
  <si>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</si>
  <si>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</si>
  <si>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</si>
  <si>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</si>
  <si>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</si>
  <si>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</si>
  <si>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</si>
  <si>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</si>
  <si>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</si>
  <si>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</si>
  <si>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</si>
  <si>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</si>
  <si>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</si>
  <si>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</si>
  <si>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</si>
  <si>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</si>
  <si>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</si>
  <si>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</si>
  <si>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</si>
  <si>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</si>
  <si>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</si>
  <si>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</si>
  <si>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</si>
  <si>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</si>
  <si>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</si>
  <si>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</si>
  <si>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</si>
  <si>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</si>
  <si>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</si>
  <si>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</si>
  <si>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</si>
  <si>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</si>
  <si>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</si>
  <si>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</si>
  <si>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</si>
  <si>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</si>
  <si>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</si>
  <si>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</si>
  <si>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</si>
  <si>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</si>
  <si>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</si>
  <si>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</si>
  <si>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</si>
  <si>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</si>
  <si>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</si>
  <si>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</si>
  <si>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</si>
  <si>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</si>
  <si>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</si>
  <si>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</si>
  <si>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</si>
  <si>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</si>
  <si>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</si>
  <si>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</si>
  <si>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</si>
  <si>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</si>
  <si>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</si>
  <si>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</si>
  <si>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</si>
  <si>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</si>
  <si>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</si>
  <si>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</si>
  <si>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</si>
  <si>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</si>
  <si>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</si>
  <si>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</si>
  <si>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</si>
  <si>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</si>
  <si>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</si>
  <si>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</si>
  <si>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</si>
  <si>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</si>
  <si>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</si>
  <si>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</si>
  <si>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</si>
  <si>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</si>
  <si>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</si>
  <si>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</si>
  <si>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</si>
  <si>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</si>
  <si>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</si>
  <si>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</si>
  <si>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</si>
  <si>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</si>
  <si>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</si>
  <si>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</si>
  <si>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</si>
  <si>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</si>
  <si>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</si>
  <si>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</si>
  <si>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</si>
  <si>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</si>
  <si>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</si>
  <si>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</si>
  <si>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</si>
  <si>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</si>
  <si>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</si>
  <si>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</si>
  <si>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</si>
  <si>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</si>
  <si>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</si>
  <si>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</si>
  <si>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</si>
  <si>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</si>
  <si>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</si>
  <si>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</si>
  <si>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</si>
  <si>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</si>
  <si>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</si>
  <si>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</si>
  <si>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</si>
  <si>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</si>
  <si>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</si>
  <si>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</si>
  <si>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</si>
  <si>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</si>
  <si>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54IS2022/12/30</t>
  </si>
  <si>
    <t>BRBCL(ER-18)</t>
  </si>
  <si>
    <t>FSTPP I &amp; II(ER-18)</t>
  </si>
  <si>
    <t>KGSU1AND2(SR-41)</t>
  </si>
  <si>
    <t>KGSU3AND4(SR-41)</t>
  </si>
  <si>
    <t>KHSTPP-I(ER-18)</t>
  </si>
  <si>
    <t>KHSTPP-II(ER-18)</t>
  </si>
  <si>
    <t>KKNP(SR-41)</t>
  </si>
  <si>
    <t>KUDGI(SR-41)</t>
  </si>
  <si>
    <t>MAPS(SR-41)</t>
  </si>
  <si>
    <t>NLCEXP(SR-41)</t>
  </si>
  <si>
    <t>NLCIIST1(SR-41)</t>
  </si>
  <si>
    <t>NLCIIST2(SR-41)</t>
  </si>
  <si>
    <t>NLCTS2EXP(SR-41)</t>
  </si>
  <si>
    <t>NNTPP(SR-41)</t>
  </si>
  <si>
    <t>NTPL(SR-41)</t>
  </si>
  <si>
    <t>RSTPSU1TO6(SR-41)</t>
  </si>
  <si>
    <t>RSTPSU7(SR-41)</t>
  </si>
  <si>
    <t>SASAN(WR-46)</t>
  </si>
  <si>
    <t>SIMHST2(SR-41)</t>
  </si>
  <si>
    <t>TALA(ER-18)</t>
  </si>
  <si>
    <t>TALST2(SR-41)</t>
  </si>
  <si>
    <t>VALLURNTECL(SR-41)</t>
  </si>
  <si>
    <t xml:space="preserve">0-12-2022 </t>
  </si>
  <si>
    <t>ADHPL</t>
  </si>
  <si>
    <t>Arunachal_Ben</t>
  </si>
  <si>
    <t>CHANJUII</t>
  </si>
  <si>
    <t>GBHHPL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</si>
  <si>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</si>
  <si>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</si>
  <si>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</si>
  <si>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</si>
  <si>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</si>
  <si>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</si>
  <si>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</si>
  <si>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</si>
  <si>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</si>
  <si>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</si>
  <si>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</si>
  <si>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</si>
  <si>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</si>
  <si>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</si>
  <si>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</si>
  <si>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ANTA_CRF(NR-91)</t>
  </si>
  <si>
    <t>ANTA_GF(NR-91)</t>
  </si>
  <si>
    <t>ANTA_LF(NR-91)</t>
  </si>
  <si>
    <t>ANTA_RF(NR-91)</t>
  </si>
  <si>
    <t>AURY_CRF(NR-91)</t>
  </si>
  <si>
    <t>AURY_GF(NR-91)</t>
  </si>
  <si>
    <t>AURY_LF(NR-91)</t>
  </si>
  <si>
    <t>AURY_RF(NR-91)</t>
  </si>
  <si>
    <t>BSIUL(NR-91)</t>
  </si>
  <si>
    <t>CHAMERA1(NR-91)</t>
  </si>
  <si>
    <t>CHAMERA2(NR-91)</t>
  </si>
  <si>
    <t>CHAMERA3(NR-91)</t>
  </si>
  <si>
    <t>DADRI_CRF(NR-91)</t>
  </si>
  <si>
    <t>DADRI_GF(NR-91)</t>
  </si>
  <si>
    <t>DADRI_LF(NR-91)</t>
  </si>
  <si>
    <t>DADRI_RF(NR-91)</t>
  </si>
  <si>
    <t>DADRT2(NR-91)</t>
  </si>
  <si>
    <t>DHAULIGNGA(NR-91)</t>
  </si>
  <si>
    <t>DULHASTI(NR-91)</t>
  </si>
  <si>
    <t>JHAJJAR(NR-91)</t>
  </si>
  <si>
    <t>KISHANGANGA(NR-91)</t>
  </si>
  <si>
    <t>KOLDAM(NR-91)</t>
  </si>
  <si>
    <t>KOTESHWR(NR-91)</t>
  </si>
  <si>
    <t>NAPP(NR-91)</t>
  </si>
  <si>
    <t>NJPC(NR-91)</t>
  </si>
  <si>
    <t>PARBATI3(NR-91)</t>
  </si>
  <si>
    <t>RAMPUR(NR-91)</t>
  </si>
  <si>
    <t>RAPPB(NR-91)</t>
  </si>
  <si>
    <t>RAPPC(NR-91)</t>
  </si>
  <si>
    <t>RIHAND1(NR-91)</t>
  </si>
  <si>
    <t>RIHAND2(NR-91)</t>
  </si>
  <si>
    <t>RIHAND3(NR-91)</t>
  </si>
  <si>
    <t>SALAL(NR-91)</t>
  </si>
  <si>
    <t>SEWA2(NR-91)</t>
  </si>
  <si>
    <t>SINGRAULI(NR-91)</t>
  </si>
  <si>
    <t>SINGRAULI_HYDRO(NR-91)</t>
  </si>
  <si>
    <t>TANAKPUR(NR-91)</t>
  </si>
  <si>
    <t>TANDA2(NR-91)</t>
  </si>
  <si>
    <t>TEHRI(NR-91)</t>
  </si>
  <si>
    <t>UNCHAHAR1(NR-91)</t>
  </si>
  <si>
    <t>UNCHAHAR2(NR-91)</t>
  </si>
  <si>
    <t>UNCHAHAR3(NR-91)</t>
  </si>
  <si>
    <t>UNCHAHAR4(NR-91)</t>
  </si>
  <si>
    <t>URI(NR-91)</t>
  </si>
  <si>
    <t>URI2(NR-91)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</si>
</sst>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30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20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20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20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20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20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20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20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20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20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20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20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20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20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20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20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20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20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20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20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20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20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20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20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20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20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20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20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20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20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20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20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20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20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20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20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20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20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20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20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20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20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20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20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20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20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20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20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20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20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20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20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20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20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20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40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40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40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39.229999999999997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301.17599999999999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301.17599999999999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301.17599999999999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301.17599999999999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301.17599999999999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301.17599999999999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301.17599999999999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299.67599999999999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299.17599999999999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300.17599999999999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298.67599999999999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298.17599999999999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44925</v>
      </c>
      <c r="Z3" s="37">
        <f>S3</f>
        <v>44925</v>
      </c>
      <c r="AE3" s="36"/>
      <c r="AH3" s="38">
        <f>AV4</f>
        <v>44925</v>
      </c>
    </row>
    <row r="4" spans="1:48" ht="15.75" thickBot="1">
      <c r="A4" s="37">
        <f>frq!A1</f>
        <v>44925</v>
      </c>
      <c r="L4" s="37">
        <f>frq!A1</f>
        <v>44925</v>
      </c>
      <c r="P4" s="37">
        <f>frq!A1</f>
        <v>44925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7.5294E-2</v>
      </c>
      <c r="H38" s="54">
        <f>(BAWANA!U35+BAWANA!V35)/4000</f>
        <v>0</v>
      </c>
      <c r="I38" s="54"/>
      <c r="J38" s="54">
        <f t="shared" si="3"/>
        <v>7.5294E-2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7.5294E-2</v>
      </c>
      <c r="H39" s="54">
        <f>(BAWANA!U36+BAWANA!V36)/4000</f>
        <v>0</v>
      </c>
      <c r="I39" s="54"/>
      <c r="J39" s="54">
        <f t="shared" si="3"/>
        <v>7.5294E-2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7.5294E-2</v>
      </c>
      <c r="H40" s="54">
        <f>(BAWANA!U37+BAWANA!V37)/4000</f>
        <v>0</v>
      </c>
      <c r="I40" s="54"/>
      <c r="J40" s="54">
        <f t="shared" si="3"/>
        <v>7.5294E-2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7.5294E-2</v>
      </c>
      <c r="H41" s="54">
        <f>(BAWANA!U38+BAWANA!V38)/4000</f>
        <v>0</v>
      </c>
      <c r="I41" s="54"/>
      <c r="J41" s="54">
        <f t="shared" si="3"/>
        <v>7.5294E-2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7.5294E-2</v>
      </c>
      <c r="H42" s="54">
        <f>(BAWANA!U39+BAWANA!V39)/4000</f>
        <v>0</v>
      </c>
      <c r="I42" s="54"/>
      <c r="J42" s="54">
        <f t="shared" si="3"/>
        <v>7.5294E-2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7.5294E-2</v>
      </c>
      <c r="H43" s="54">
        <f>(BAWANA!U40+BAWANA!V40)/4000</f>
        <v>0</v>
      </c>
      <c r="I43" s="54"/>
      <c r="J43" s="54">
        <f t="shared" si="3"/>
        <v>7.5294E-2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7.5294E-2</v>
      </c>
      <c r="H44" s="54">
        <f>(BAWANA!U41+BAWANA!V41)/4000</f>
        <v>0</v>
      </c>
      <c r="I44" s="54"/>
      <c r="J44" s="54">
        <f t="shared" si="3"/>
        <v>7.5294E-2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7.4918999999999999E-2</v>
      </c>
      <c r="H45" s="54">
        <f>(BAWANA!U42+BAWANA!V42)/4000</f>
        <v>0</v>
      </c>
      <c r="I45" s="54"/>
      <c r="J45" s="54">
        <f t="shared" si="3"/>
        <v>7.4918999999999999E-2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7.4793999999999999E-2</v>
      </c>
      <c r="H46" s="54">
        <f>(BAWANA!U43+BAWANA!V43)/4000</f>
        <v>0</v>
      </c>
      <c r="I46" s="54"/>
      <c r="J46" s="54">
        <f t="shared" si="3"/>
        <v>7.4793999999999999E-2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7.5044E-2</v>
      </c>
      <c r="H47" s="54">
        <f>(BAWANA!U44+BAWANA!V44)/4000</f>
        <v>0</v>
      </c>
      <c r="I47" s="54"/>
      <c r="J47" s="54">
        <f t="shared" si="3"/>
        <v>7.5044E-2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7.4668999999999999E-2</v>
      </c>
      <c r="H48" s="54">
        <f>(BAWANA!U45+BAWANA!V45)/4000</f>
        <v>0</v>
      </c>
      <c r="I48" s="54"/>
      <c r="J48" s="54">
        <f t="shared" si="3"/>
        <v>7.4668999999999999E-2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7.4543999999999999E-2</v>
      </c>
      <c r="H49" s="54">
        <f>(BAWANA!U46+BAWANA!V46)/4000</f>
        <v>0</v>
      </c>
      <c r="I49" s="54"/>
      <c r="J49" s="54">
        <f t="shared" si="3"/>
        <v>7.4543999999999999E-2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6.571027999999993</v>
      </c>
      <c r="H102" s="54">
        <f t="shared" si="14"/>
        <v>0</v>
      </c>
      <c r="I102" s="54"/>
      <c r="J102" s="54">
        <f t="shared" si="14"/>
        <v>6.571027999999993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8.6199999999999992</v>
      </c>
      <c r="M3" s="114">
        <v>0</v>
      </c>
      <c r="N3" s="113">
        <v>-109</v>
      </c>
      <c r="O3" s="95">
        <v>-20</v>
      </c>
      <c r="P3" s="95">
        <v>-120</v>
      </c>
      <c r="Q3" s="95">
        <v>0</v>
      </c>
      <c r="R3" s="95">
        <v>0</v>
      </c>
      <c r="S3" s="114">
        <v>0</v>
      </c>
      <c r="U3" s="115">
        <v>-249</v>
      </c>
      <c r="V3" s="116">
        <v>8.6199999999999992</v>
      </c>
      <c r="W3">
        <v>-109</v>
      </c>
      <c r="X3">
        <v>-20</v>
      </c>
      <c r="Y3">
        <v>8.6199999999999992</v>
      </c>
      <c r="Z3">
        <v>0</v>
      </c>
      <c r="AA3">
        <v>-120</v>
      </c>
    </row>
    <row r="4" spans="1:27">
      <c r="B4" t="s">
        <v>263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7.66</v>
      </c>
      <c r="M4" s="116">
        <v>0</v>
      </c>
      <c r="N4" s="115">
        <v>-110</v>
      </c>
      <c r="O4" s="88">
        <v>-20</v>
      </c>
      <c r="P4" s="88">
        <v>-80</v>
      </c>
      <c r="Q4" s="88">
        <v>0</v>
      </c>
      <c r="R4" s="88">
        <v>0</v>
      </c>
      <c r="S4" s="116">
        <v>0</v>
      </c>
      <c r="U4" s="115">
        <v>-210</v>
      </c>
      <c r="V4" s="116">
        <v>7.66</v>
      </c>
      <c r="W4">
        <v>-110</v>
      </c>
      <c r="X4">
        <v>-20</v>
      </c>
      <c r="Y4">
        <v>7.66</v>
      </c>
      <c r="Z4">
        <v>0</v>
      </c>
      <c r="AA4">
        <v>-80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6.71</v>
      </c>
      <c r="M5" s="116">
        <v>0</v>
      </c>
      <c r="N5" s="115">
        <v>-80</v>
      </c>
      <c r="O5" s="88">
        <v>-35</v>
      </c>
      <c r="P5" s="88">
        <v>-45</v>
      </c>
      <c r="Q5" s="88">
        <v>0</v>
      </c>
      <c r="R5" s="88">
        <v>0</v>
      </c>
      <c r="S5" s="116">
        <v>0</v>
      </c>
      <c r="U5" s="115">
        <v>-160</v>
      </c>
      <c r="V5" s="116">
        <v>6.71</v>
      </c>
      <c r="W5">
        <v>-80</v>
      </c>
      <c r="X5">
        <v>-35</v>
      </c>
      <c r="Y5">
        <v>6.71</v>
      </c>
      <c r="Z5">
        <v>0</v>
      </c>
      <c r="AA5">
        <v>-45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6.61</v>
      </c>
      <c r="M6" s="116">
        <v>0</v>
      </c>
      <c r="N6" s="115">
        <v>-69</v>
      </c>
      <c r="O6" s="88">
        <v>-35</v>
      </c>
      <c r="P6" s="88">
        <v>-45</v>
      </c>
      <c r="Q6" s="88">
        <v>0</v>
      </c>
      <c r="R6" s="88">
        <v>0</v>
      </c>
      <c r="S6" s="116">
        <v>0</v>
      </c>
      <c r="U6" s="115">
        <v>-149</v>
      </c>
      <c r="V6" s="116">
        <v>6.61</v>
      </c>
      <c r="W6">
        <v>-69</v>
      </c>
      <c r="X6">
        <v>-35</v>
      </c>
      <c r="Y6">
        <v>6.61</v>
      </c>
      <c r="Z6">
        <v>0</v>
      </c>
      <c r="AA6">
        <v>-45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5.75</v>
      </c>
      <c r="M7" s="116">
        <v>0</v>
      </c>
      <c r="N7" s="115">
        <v>-82</v>
      </c>
      <c r="O7" s="88">
        <v>-35</v>
      </c>
      <c r="P7" s="88">
        <v>-40</v>
      </c>
      <c r="Q7" s="88">
        <v>0</v>
      </c>
      <c r="R7" s="88">
        <v>0</v>
      </c>
      <c r="S7" s="116">
        <v>0</v>
      </c>
      <c r="U7" s="115">
        <v>-157</v>
      </c>
      <c r="V7" s="116">
        <v>5.75</v>
      </c>
      <c r="W7">
        <v>-82</v>
      </c>
      <c r="X7">
        <v>-35</v>
      </c>
      <c r="Y7">
        <v>5.75</v>
      </c>
      <c r="Z7">
        <v>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5.27</v>
      </c>
      <c r="M8" s="116">
        <v>0</v>
      </c>
      <c r="N8" s="115">
        <v>-97</v>
      </c>
      <c r="O8" s="88">
        <v>-35</v>
      </c>
      <c r="P8" s="88">
        <v>-40</v>
      </c>
      <c r="Q8" s="88">
        <v>-30</v>
      </c>
      <c r="R8" s="88">
        <v>0</v>
      </c>
      <c r="S8" s="116">
        <v>0</v>
      </c>
      <c r="U8" s="115">
        <v>-202</v>
      </c>
      <c r="V8" s="116">
        <v>5.27</v>
      </c>
      <c r="W8">
        <v>-97</v>
      </c>
      <c r="X8">
        <v>-35</v>
      </c>
      <c r="Y8">
        <v>5.27</v>
      </c>
      <c r="Z8">
        <v>-30</v>
      </c>
      <c r="AA8">
        <v>-40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4.3099999999999996</v>
      </c>
      <c r="M9" s="116">
        <v>0</v>
      </c>
      <c r="N9" s="115">
        <v>-98</v>
      </c>
      <c r="O9" s="88">
        <v>-40</v>
      </c>
      <c r="P9" s="88">
        <v>-50</v>
      </c>
      <c r="Q9" s="88">
        <v>0</v>
      </c>
      <c r="R9" s="88">
        <v>0</v>
      </c>
      <c r="S9" s="116">
        <v>0</v>
      </c>
      <c r="U9" s="115">
        <v>-188</v>
      </c>
      <c r="V9" s="116">
        <v>4.3099999999999996</v>
      </c>
      <c r="W9">
        <v>-98</v>
      </c>
      <c r="X9">
        <v>-40</v>
      </c>
      <c r="Y9">
        <v>4.3099999999999996</v>
      </c>
      <c r="Z9">
        <v>0</v>
      </c>
      <c r="AA9">
        <v>-50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4.0199999999999996</v>
      </c>
      <c r="M10" s="116">
        <v>0</v>
      </c>
      <c r="N10" s="115">
        <v>-102</v>
      </c>
      <c r="O10" s="88">
        <v>-40</v>
      </c>
      <c r="P10" s="88">
        <v>-50</v>
      </c>
      <c r="Q10" s="88">
        <v>0</v>
      </c>
      <c r="R10" s="88">
        <v>0</v>
      </c>
      <c r="S10" s="116">
        <v>0</v>
      </c>
      <c r="U10" s="115">
        <v>-192</v>
      </c>
      <c r="V10" s="116">
        <v>4.0199999999999996</v>
      </c>
      <c r="W10">
        <v>-102</v>
      </c>
      <c r="X10">
        <v>-40</v>
      </c>
      <c r="Y10">
        <v>4.0199999999999996</v>
      </c>
      <c r="Z10">
        <v>0</v>
      </c>
      <c r="AA10">
        <v>-50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2.87</v>
      </c>
      <c r="M11" s="116">
        <v>0</v>
      </c>
      <c r="N11" s="115">
        <v>-31</v>
      </c>
      <c r="O11" s="88">
        <v>-38</v>
      </c>
      <c r="P11" s="88">
        <v>-50</v>
      </c>
      <c r="Q11" s="88">
        <v>0</v>
      </c>
      <c r="R11" s="88">
        <v>0</v>
      </c>
      <c r="S11" s="116">
        <v>0</v>
      </c>
      <c r="U11" s="115">
        <v>-119</v>
      </c>
      <c r="V11" s="116">
        <v>2.87</v>
      </c>
      <c r="W11">
        <v>-31</v>
      </c>
      <c r="X11">
        <v>-38</v>
      </c>
      <c r="Y11">
        <v>2.87</v>
      </c>
      <c r="Z11">
        <v>0</v>
      </c>
      <c r="AA11">
        <v>-50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2.87</v>
      </c>
      <c r="M12" s="116">
        <v>0</v>
      </c>
      <c r="N12" s="115">
        <v>-35</v>
      </c>
      <c r="O12" s="88">
        <v>-35</v>
      </c>
      <c r="P12" s="88">
        <v>-50</v>
      </c>
      <c r="Q12" s="88">
        <v>0</v>
      </c>
      <c r="R12" s="88">
        <v>0</v>
      </c>
      <c r="S12" s="116">
        <v>0</v>
      </c>
      <c r="U12" s="115">
        <v>-120</v>
      </c>
      <c r="V12" s="116">
        <v>2.87</v>
      </c>
      <c r="W12">
        <v>-35</v>
      </c>
      <c r="X12">
        <v>-35</v>
      </c>
      <c r="Y12">
        <v>2.87</v>
      </c>
      <c r="Z12">
        <v>0</v>
      </c>
      <c r="AA12">
        <v>-50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2.87</v>
      </c>
      <c r="M13" s="116">
        <v>0</v>
      </c>
      <c r="N13" s="115">
        <v>-34</v>
      </c>
      <c r="O13" s="88">
        <v>-25</v>
      </c>
      <c r="P13" s="88">
        <v>-55</v>
      </c>
      <c r="Q13" s="88">
        <v>-30</v>
      </c>
      <c r="R13" s="88">
        <v>0</v>
      </c>
      <c r="S13" s="116">
        <v>0</v>
      </c>
      <c r="U13" s="115">
        <v>-144</v>
      </c>
      <c r="V13" s="116">
        <v>2.87</v>
      </c>
      <c r="W13">
        <v>-34</v>
      </c>
      <c r="X13">
        <v>-25</v>
      </c>
      <c r="Y13">
        <v>2.87</v>
      </c>
      <c r="Z13">
        <v>-30</v>
      </c>
      <c r="AA13">
        <v>-55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2.87</v>
      </c>
      <c r="M14" s="116">
        <v>0</v>
      </c>
      <c r="N14" s="115">
        <v>-38</v>
      </c>
      <c r="O14" s="88">
        <v>-25</v>
      </c>
      <c r="P14" s="88">
        <v>-55</v>
      </c>
      <c r="Q14" s="88">
        <v>0</v>
      </c>
      <c r="R14" s="88">
        <v>0</v>
      </c>
      <c r="S14" s="116">
        <v>0</v>
      </c>
      <c r="U14" s="115">
        <v>-118</v>
      </c>
      <c r="V14" s="116">
        <v>2.87</v>
      </c>
      <c r="W14">
        <v>-38</v>
      </c>
      <c r="X14">
        <v>-25</v>
      </c>
      <c r="Y14">
        <v>2.87</v>
      </c>
      <c r="Z14">
        <v>0</v>
      </c>
      <c r="AA14">
        <v>-55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2.87</v>
      </c>
      <c r="M15" s="116">
        <v>0</v>
      </c>
      <c r="N15" s="115">
        <v>-41</v>
      </c>
      <c r="O15" s="88">
        <v>-25</v>
      </c>
      <c r="P15" s="88">
        <v>-50</v>
      </c>
      <c r="Q15" s="88">
        <v>0</v>
      </c>
      <c r="R15" s="88">
        <v>0</v>
      </c>
      <c r="S15" s="116">
        <v>0</v>
      </c>
      <c r="U15" s="115">
        <v>-116</v>
      </c>
      <c r="V15" s="116">
        <v>2.87</v>
      </c>
      <c r="W15">
        <v>-41</v>
      </c>
      <c r="X15">
        <v>-25</v>
      </c>
      <c r="Y15">
        <v>2.87</v>
      </c>
      <c r="Z15">
        <v>0</v>
      </c>
      <c r="AA15">
        <v>-50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2.87</v>
      </c>
      <c r="M16" s="116">
        <v>0</v>
      </c>
      <c r="N16" s="115">
        <v>-38</v>
      </c>
      <c r="O16" s="88">
        <v>-25</v>
      </c>
      <c r="P16" s="88">
        <v>-50</v>
      </c>
      <c r="Q16" s="88">
        <v>0</v>
      </c>
      <c r="R16" s="88">
        <v>0</v>
      </c>
      <c r="S16" s="116">
        <v>0</v>
      </c>
      <c r="U16" s="115">
        <v>-113</v>
      </c>
      <c r="V16" s="116">
        <v>2.87</v>
      </c>
      <c r="W16">
        <v>-38</v>
      </c>
      <c r="X16">
        <v>-25</v>
      </c>
      <c r="Y16">
        <v>2.87</v>
      </c>
      <c r="Z16">
        <v>0</v>
      </c>
      <c r="AA16">
        <v>-50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3.16</v>
      </c>
      <c r="M17" s="116">
        <v>0</v>
      </c>
      <c r="N17" s="115">
        <v>-36</v>
      </c>
      <c r="O17" s="88">
        <v>-25</v>
      </c>
      <c r="P17" s="88">
        <v>-55</v>
      </c>
      <c r="Q17" s="88">
        <v>0</v>
      </c>
      <c r="R17" s="88">
        <v>0</v>
      </c>
      <c r="S17" s="116">
        <v>0</v>
      </c>
      <c r="U17" s="115">
        <v>-116</v>
      </c>
      <c r="V17" s="116">
        <v>3.16</v>
      </c>
      <c r="W17">
        <v>-36</v>
      </c>
      <c r="X17">
        <v>-25</v>
      </c>
      <c r="Y17">
        <v>3.16</v>
      </c>
      <c r="Z17">
        <v>0</v>
      </c>
      <c r="AA17">
        <v>-55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3.35</v>
      </c>
      <c r="M18" s="116">
        <v>0</v>
      </c>
      <c r="N18" s="115">
        <v>-31</v>
      </c>
      <c r="O18" s="88">
        <v>-20</v>
      </c>
      <c r="P18" s="88">
        <v>-55</v>
      </c>
      <c r="Q18" s="88">
        <v>-16</v>
      </c>
      <c r="R18" s="88">
        <v>0</v>
      </c>
      <c r="S18" s="116">
        <v>0</v>
      </c>
      <c r="U18" s="115">
        <v>-122</v>
      </c>
      <c r="V18" s="116">
        <v>3.35</v>
      </c>
      <c r="W18">
        <v>-31</v>
      </c>
      <c r="X18">
        <v>-20</v>
      </c>
      <c r="Y18">
        <v>3.35</v>
      </c>
      <c r="Z18">
        <v>-16</v>
      </c>
      <c r="AA18">
        <v>-55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3.83</v>
      </c>
      <c r="M19" s="116">
        <v>0</v>
      </c>
      <c r="N19" s="115">
        <v>-56</v>
      </c>
      <c r="O19" s="88">
        <v>-30</v>
      </c>
      <c r="P19" s="88">
        <v>-60</v>
      </c>
      <c r="Q19" s="88">
        <v>0</v>
      </c>
      <c r="R19" s="88">
        <v>0</v>
      </c>
      <c r="S19" s="116">
        <v>0</v>
      </c>
      <c r="U19" s="115">
        <v>-146</v>
      </c>
      <c r="V19" s="116">
        <v>3.83</v>
      </c>
      <c r="W19">
        <v>-56</v>
      </c>
      <c r="X19">
        <v>-30</v>
      </c>
      <c r="Y19">
        <v>3.83</v>
      </c>
      <c r="Z19">
        <v>0</v>
      </c>
      <c r="AA19">
        <v>-60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3.83</v>
      </c>
      <c r="M20" s="116">
        <v>0</v>
      </c>
      <c r="N20" s="115">
        <v>-59</v>
      </c>
      <c r="O20" s="88">
        <v>-30</v>
      </c>
      <c r="P20" s="88">
        <v>-55</v>
      </c>
      <c r="Q20" s="88">
        <v>0</v>
      </c>
      <c r="R20" s="88">
        <v>0</v>
      </c>
      <c r="S20" s="116">
        <v>0</v>
      </c>
      <c r="U20" s="115">
        <v>-144</v>
      </c>
      <c r="V20" s="116">
        <v>3.83</v>
      </c>
      <c r="W20">
        <v>-59</v>
      </c>
      <c r="X20">
        <v>-30</v>
      </c>
      <c r="Y20">
        <v>3.83</v>
      </c>
      <c r="Z20">
        <v>0</v>
      </c>
      <c r="AA20">
        <v>-55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4.3099999999999996</v>
      </c>
      <c r="M21" s="116">
        <v>0</v>
      </c>
      <c r="N21" s="115">
        <v>-48</v>
      </c>
      <c r="O21" s="88">
        <v>-50</v>
      </c>
      <c r="P21" s="88">
        <v>-45</v>
      </c>
      <c r="Q21" s="88">
        <v>0</v>
      </c>
      <c r="R21" s="88">
        <v>0</v>
      </c>
      <c r="S21" s="116">
        <v>0</v>
      </c>
      <c r="U21" s="115">
        <v>-143</v>
      </c>
      <c r="V21" s="116">
        <v>4.3099999999999996</v>
      </c>
      <c r="W21">
        <v>-48</v>
      </c>
      <c r="X21">
        <v>-50</v>
      </c>
      <c r="Y21">
        <v>4.3099999999999996</v>
      </c>
      <c r="Z21">
        <v>0</v>
      </c>
      <c r="AA21">
        <v>-45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5.27</v>
      </c>
      <c r="M22" s="116">
        <v>0</v>
      </c>
      <c r="N22" s="115">
        <v>-71</v>
      </c>
      <c r="O22" s="88">
        <v>-44</v>
      </c>
      <c r="P22" s="88">
        <v>-80</v>
      </c>
      <c r="Q22" s="88">
        <v>0</v>
      </c>
      <c r="R22" s="88">
        <v>0</v>
      </c>
      <c r="S22" s="116">
        <v>0</v>
      </c>
      <c r="U22" s="115">
        <v>-195</v>
      </c>
      <c r="V22" s="116">
        <v>5.27</v>
      </c>
      <c r="W22">
        <v>-71</v>
      </c>
      <c r="X22">
        <v>-44</v>
      </c>
      <c r="Y22">
        <v>5.27</v>
      </c>
      <c r="Z22">
        <v>0</v>
      </c>
      <c r="AA22">
        <v>-80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6.32</v>
      </c>
      <c r="M23" s="116">
        <v>0</v>
      </c>
      <c r="N23" s="115">
        <v>-47</v>
      </c>
      <c r="O23" s="88">
        <v>-33</v>
      </c>
      <c r="P23" s="88">
        <v>-10</v>
      </c>
      <c r="Q23" s="88">
        <v>-30</v>
      </c>
      <c r="R23" s="88">
        <v>0</v>
      </c>
      <c r="S23" s="116">
        <v>0</v>
      </c>
      <c r="U23" s="115">
        <v>-120</v>
      </c>
      <c r="V23" s="116">
        <v>6.32</v>
      </c>
      <c r="W23">
        <v>-47</v>
      </c>
      <c r="X23">
        <v>-33</v>
      </c>
      <c r="Y23">
        <v>6.32</v>
      </c>
      <c r="Z23">
        <v>-30</v>
      </c>
      <c r="AA23">
        <v>-10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8.14</v>
      </c>
      <c r="M24" s="116">
        <v>0</v>
      </c>
      <c r="N24" s="115">
        <v>-36</v>
      </c>
      <c r="O24" s="88">
        <v>-37</v>
      </c>
      <c r="P24" s="88">
        <v>-35</v>
      </c>
      <c r="Q24" s="88">
        <v>0</v>
      </c>
      <c r="R24" s="88">
        <v>0</v>
      </c>
      <c r="S24" s="116">
        <v>0</v>
      </c>
      <c r="U24" s="115">
        <v>-108</v>
      </c>
      <c r="V24" s="116">
        <v>8.14</v>
      </c>
      <c r="W24">
        <v>-36</v>
      </c>
      <c r="X24">
        <v>-37</v>
      </c>
      <c r="Y24">
        <v>8.14</v>
      </c>
      <c r="Z24">
        <v>0</v>
      </c>
      <c r="AA24">
        <v>-35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10.06</v>
      </c>
      <c r="M25" s="116">
        <v>0</v>
      </c>
      <c r="N25" s="115">
        <v>-45</v>
      </c>
      <c r="O25" s="88">
        <v>-12</v>
      </c>
      <c r="P25" s="88">
        <v>-10</v>
      </c>
      <c r="Q25" s="88">
        <v>0</v>
      </c>
      <c r="R25" s="88">
        <v>0</v>
      </c>
      <c r="S25" s="116">
        <v>0</v>
      </c>
      <c r="U25" s="115">
        <v>-67</v>
      </c>
      <c r="V25" s="116">
        <v>10.06</v>
      </c>
      <c r="W25">
        <v>-45</v>
      </c>
      <c r="X25">
        <v>-12</v>
      </c>
      <c r="Y25">
        <v>10.06</v>
      </c>
      <c r="Z25">
        <v>0</v>
      </c>
      <c r="AA25">
        <v>-10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9.58</v>
      </c>
      <c r="L26" s="88">
        <v>12.46</v>
      </c>
      <c r="M26" s="116">
        <v>0</v>
      </c>
      <c r="N26" s="115">
        <v>-68</v>
      </c>
      <c r="O26" s="88">
        <v>-12</v>
      </c>
      <c r="P26" s="88">
        <v>-80</v>
      </c>
      <c r="Q26" s="88">
        <v>0</v>
      </c>
      <c r="R26" s="88">
        <v>0</v>
      </c>
      <c r="S26" s="116">
        <v>0</v>
      </c>
      <c r="U26" s="115">
        <v>-160</v>
      </c>
      <c r="V26" s="116">
        <v>22.04</v>
      </c>
      <c r="W26">
        <v>-68</v>
      </c>
      <c r="X26">
        <v>-12</v>
      </c>
      <c r="Y26">
        <v>12.46</v>
      </c>
      <c r="Z26">
        <v>9.58</v>
      </c>
      <c r="AA26">
        <v>-80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9.58</v>
      </c>
      <c r="L27" s="88">
        <v>15.33</v>
      </c>
      <c r="M27" s="116">
        <v>0</v>
      </c>
      <c r="N27" s="115">
        <v>-29</v>
      </c>
      <c r="O27" s="88">
        <v>-32</v>
      </c>
      <c r="P27" s="88">
        <v>-190</v>
      </c>
      <c r="Q27" s="88">
        <v>0</v>
      </c>
      <c r="R27" s="88">
        <v>0</v>
      </c>
      <c r="S27" s="116">
        <v>0</v>
      </c>
      <c r="U27" s="115">
        <v>-251</v>
      </c>
      <c r="V27" s="116">
        <v>24.91</v>
      </c>
      <c r="W27">
        <v>-29</v>
      </c>
      <c r="X27">
        <v>-32</v>
      </c>
      <c r="Y27">
        <v>15.33</v>
      </c>
      <c r="Z27">
        <v>9.58</v>
      </c>
      <c r="AA27">
        <v>-190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-17</v>
      </c>
      <c r="O28" s="88">
        <v>-41</v>
      </c>
      <c r="P28" s="88">
        <v>0</v>
      </c>
      <c r="Q28" s="88">
        <v>-20</v>
      </c>
      <c r="R28" s="88">
        <v>0</v>
      </c>
      <c r="S28" s="116">
        <v>0</v>
      </c>
      <c r="U28" s="115">
        <v>-78</v>
      </c>
      <c r="V28" s="116">
        <v>0</v>
      </c>
      <c r="W28">
        <v>-17</v>
      </c>
      <c r="X28">
        <v>-41</v>
      </c>
      <c r="Y28">
        <v>0</v>
      </c>
      <c r="Z28">
        <v>-20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-35</v>
      </c>
      <c r="O29" s="88">
        <v>-28</v>
      </c>
      <c r="P29" s="88">
        <v>-20</v>
      </c>
      <c r="Q29" s="88">
        <v>0</v>
      </c>
      <c r="R29" s="88">
        <v>0</v>
      </c>
      <c r="S29" s="116">
        <v>0</v>
      </c>
      <c r="U29" s="115">
        <v>-83</v>
      </c>
      <c r="V29" s="116">
        <v>0</v>
      </c>
      <c r="W29">
        <v>-35</v>
      </c>
      <c r="X29">
        <v>-28</v>
      </c>
      <c r="Y29">
        <v>0</v>
      </c>
      <c r="Z29">
        <v>0</v>
      </c>
      <c r="AA29">
        <v>-20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-21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-41</v>
      </c>
      <c r="V30" s="116">
        <v>0</v>
      </c>
      <c r="W30">
        <v>-21</v>
      </c>
      <c r="X30">
        <v>0</v>
      </c>
      <c r="Y30">
        <v>0</v>
      </c>
      <c r="Z30">
        <v>0</v>
      </c>
      <c r="AA30">
        <v>-20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-55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-55</v>
      </c>
      <c r="V31" s="116">
        <v>0</v>
      </c>
      <c r="W31">
        <v>-55</v>
      </c>
      <c r="X31">
        <v>0</v>
      </c>
      <c r="Y31">
        <v>0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19.16</v>
      </c>
      <c r="L32" s="88">
        <v>0</v>
      </c>
      <c r="M32" s="116">
        <v>0</v>
      </c>
      <c r="N32" s="115">
        <v>-47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-47</v>
      </c>
      <c r="V32" s="116">
        <v>19.16</v>
      </c>
      <c r="W32">
        <v>-47</v>
      </c>
      <c r="X32">
        <v>0</v>
      </c>
      <c r="Y32">
        <v>0</v>
      </c>
      <c r="Z32">
        <v>19.16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-52</v>
      </c>
      <c r="O33" s="88">
        <v>-10</v>
      </c>
      <c r="P33" s="88">
        <v>-20</v>
      </c>
      <c r="Q33" s="88">
        <v>0</v>
      </c>
      <c r="R33" s="88">
        <v>0</v>
      </c>
      <c r="S33" s="116">
        <v>0</v>
      </c>
      <c r="U33" s="115">
        <v>-82</v>
      </c>
      <c r="V33" s="116">
        <v>0</v>
      </c>
      <c r="W33">
        <v>-52</v>
      </c>
      <c r="X33">
        <v>-10</v>
      </c>
      <c r="Y33">
        <v>0</v>
      </c>
      <c r="Z33">
        <v>0</v>
      </c>
      <c r="AA33">
        <v>-20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-49</v>
      </c>
      <c r="O34" s="88">
        <v>-16</v>
      </c>
      <c r="P34" s="88">
        <v>-20</v>
      </c>
      <c r="Q34" s="88">
        <v>0</v>
      </c>
      <c r="R34" s="88">
        <v>0</v>
      </c>
      <c r="S34" s="116">
        <v>0</v>
      </c>
      <c r="U34" s="115">
        <v>-85</v>
      </c>
      <c r="V34" s="116">
        <v>0</v>
      </c>
      <c r="W34">
        <v>-49</v>
      </c>
      <c r="X34">
        <v>-16</v>
      </c>
      <c r="Y34">
        <v>0</v>
      </c>
      <c r="Z34">
        <v>0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-81</v>
      </c>
      <c r="O35" s="88">
        <v>0</v>
      </c>
      <c r="P35" s="88">
        <v>-26</v>
      </c>
      <c r="Q35" s="88">
        <v>0</v>
      </c>
      <c r="R35" s="88">
        <v>0</v>
      </c>
      <c r="S35" s="116">
        <v>0</v>
      </c>
      <c r="U35" s="115">
        <v>-107</v>
      </c>
      <c r="V35" s="116">
        <v>0</v>
      </c>
      <c r="W35">
        <v>-81</v>
      </c>
      <c r="X35">
        <v>0</v>
      </c>
      <c r="Y35">
        <v>0</v>
      </c>
      <c r="Z35">
        <v>0</v>
      </c>
      <c r="AA35">
        <v>-26</v>
      </c>
    </row>
    <row r="36" spans="7:27">
      <c r="G36" t="s">
        <v>78</v>
      </c>
      <c r="H36" s="115">
        <v>0</v>
      </c>
      <c r="I36" s="88">
        <v>9.58</v>
      </c>
      <c r="J36" s="88">
        <v>0</v>
      </c>
      <c r="K36" s="88">
        <v>0</v>
      </c>
      <c r="L36" s="88">
        <v>0</v>
      </c>
      <c r="M36" s="116">
        <v>0</v>
      </c>
      <c r="N36" s="115">
        <v>-99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-99</v>
      </c>
      <c r="V36" s="116">
        <v>9.58</v>
      </c>
      <c r="W36">
        <v>-99</v>
      </c>
      <c r="X36">
        <v>9.58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28.74</v>
      </c>
      <c r="J37" s="88">
        <v>0</v>
      </c>
      <c r="K37" s="88">
        <v>33.54</v>
      </c>
      <c r="L37" s="88">
        <v>0</v>
      </c>
      <c r="M37" s="116">
        <v>0</v>
      </c>
      <c r="N37" s="115">
        <v>-72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-72</v>
      </c>
      <c r="V37" s="116">
        <v>62.28</v>
      </c>
      <c r="W37">
        <v>-72</v>
      </c>
      <c r="X37">
        <v>28.74</v>
      </c>
      <c r="Y37">
        <v>0</v>
      </c>
      <c r="Z37">
        <v>33.54</v>
      </c>
      <c r="AA37">
        <v>0</v>
      </c>
    </row>
    <row r="38" spans="7:27">
      <c r="G38" t="s">
        <v>80</v>
      </c>
      <c r="H38" s="115">
        <v>0</v>
      </c>
      <c r="I38" s="88">
        <v>28.74</v>
      </c>
      <c r="J38" s="88">
        <v>0</v>
      </c>
      <c r="K38" s="88">
        <v>0</v>
      </c>
      <c r="L38" s="88">
        <v>0</v>
      </c>
      <c r="M38" s="116">
        <v>0</v>
      </c>
      <c r="N38" s="115">
        <v>-78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-78</v>
      </c>
      <c r="V38" s="116">
        <v>28.74</v>
      </c>
      <c r="W38">
        <v>-78</v>
      </c>
      <c r="X38">
        <v>28.74</v>
      </c>
      <c r="Y38">
        <v>0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33.53</v>
      </c>
      <c r="J39" s="88">
        <v>0</v>
      </c>
      <c r="K39" s="88">
        <v>0</v>
      </c>
      <c r="L39" s="88">
        <v>0</v>
      </c>
      <c r="M39" s="116">
        <v>0</v>
      </c>
      <c r="N39" s="115">
        <v>-94</v>
      </c>
      <c r="O39" s="88">
        <v>0</v>
      </c>
      <c r="P39" s="88">
        <v>-50</v>
      </c>
      <c r="Q39" s="88">
        <v>0</v>
      </c>
      <c r="R39" s="88">
        <v>0</v>
      </c>
      <c r="S39" s="116">
        <v>0</v>
      </c>
      <c r="U39" s="115">
        <v>-144</v>
      </c>
      <c r="V39" s="116">
        <v>33.53</v>
      </c>
      <c r="W39">
        <v>-94</v>
      </c>
      <c r="X39">
        <v>33.53</v>
      </c>
      <c r="Y39">
        <v>0</v>
      </c>
      <c r="Z39">
        <v>0</v>
      </c>
      <c r="AA39">
        <v>-50</v>
      </c>
    </row>
    <row r="40" spans="7:27">
      <c r="G40" t="s">
        <v>82</v>
      </c>
      <c r="H40" s="115">
        <v>0</v>
      </c>
      <c r="I40" s="88">
        <v>42.16</v>
      </c>
      <c r="J40" s="88">
        <v>0</v>
      </c>
      <c r="K40" s="88">
        <v>33.53</v>
      </c>
      <c r="L40" s="88">
        <v>0</v>
      </c>
      <c r="M40" s="116">
        <v>0</v>
      </c>
      <c r="N40" s="115">
        <v>-73</v>
      </c>
      <c r="O40" s="88">
        <v>0</v>
      </c>
      <c r="P40" s="88">
        <v>-40</v>
      </c>
      <c r="Q40" s="88">
        <v>0</v>
      </c>
      <c r="R40" s="88">
        <v>0</v>
      </c>
      <c r="S40" s="116">
        <v>0</v>
      </c>
      <c r="U40" s="115">
        <v>-113</v>
      </c>
      <c r="V40" s="116">
        <v>75.69</v>
      </c>
      <c r="W40">
        <v>-73</v>
      </c>
      <c r="X40">
        <v>42.16</v>
      </c>
      <c r="Y40">
        <v>0</v>
      </c>
      <c r="Z40">
        <v>33.53</v>
      </c>
      <c r="AA40">
        <v>-40</v>
      </c>
    </row>
    <row r="41" spans="7:27">
      <c r="G41" t="s">
        <v>83</v>
      </c>
      <c r="H41" s="115">
        <v>50.78</v>
      </c>
      <c r="I41" s="88">
        <v>14.37</v>
      </c>
      <c r="J41" s="88">
        <v>0</v>
      </c>
      <c r="K41" s="88">
        <v>33.53</v>
      </c>
      <c r="L41" s="88">
        <v>0</v>
      </c>
      <c r="M41" s="116">
        <v>0</v>
      </c>
      <c r="N41" s="115">
        <v>0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-30</v>
      </c>
      <c r="V41" s="116">
        <v>98.68</v>
      </c>
      <c r="W41">
        <v>50.78</v>
      </c>
      <c r="X41">
        <v>14.37</v>
      </c>
      <c r="Y41">
        <v>0</v>
      </c>
      <c r="Z41">
        <v>33.53</v>
      </c>
      <c r="AA41">
        <v>-30</v>
      </c>
    </row>
    <row r="42" spans="7:27">
      <c r="G42" t="s">
        <v>84</v>
      </c>
      <c r="H42" s="115">
        <v>10.54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-25</v>
      </c>
      <c r="P42" s="88">
        <v>-30</v>
      </c>
      <c r="Q42" s="88">
        <v>0</v>
      </c>
      <c r="R42" s="88">
        <v>0</v>
      </c>
      <c r="S42" s="116">
        <v>0</v>
      </c>
      <c r="U42" s="115">
        <v>-55</v>
      </c>
      <c r="V42" s="116">
        <v>10.54</v>
      </c>
      <c r="W42">
        <v>10.54</v>
      </c>
      <c r="X42">
        <v>-25</v>
      </c>
      <c r="Y42">
        <v>0</v>
      </c>
      <c r="Z42">
        <v>0</v>
      </c>
      <c r="AA42">
        <v>-30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-23</v>
      </c>
      <c r="O43" s="88">
        <v>-15</v>
      </c>
      <c r="P43" s="88">
        <v>0</v>
      </c>
      <c r="Q43" s="88">
        <v>0</v>
      </c>
      <c r="R43" s="88">
        <v>0</v>
      </c>
      <c r="S43" s="116">
        <v>0</v>
      </c>
      <c r="U43" s="115">
        <v>-38</v>
      </c>
      <c r="V43" s="116">
        <v>0</v>
      </c>
      <c r="W43">
        <v>-23</v>
      </c>
      <c r="X43">
        <v>-15</v>
      </c>
      <c r="Y43">
        <v>0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45.75</v>
      </c>
      <c r="L44" s="88">
        <v>0</v>
      </c>
      <c r="M44" s="116">
        <v>0</v>
      </c>
      <c r="N44" s="115">
        <v>-17</v>
      </c>
      <c r="O44" s="88">
        <v>-13</v>
      </c>
      <c r="P44" s="88">
        <v>-10</v>
      </c>
      <c r="Q44" s="88">
        <v>0</v>
      </c>
      <c r="R44" s="88">
        <v>0</v>
      </c>
      <c r="S44" s="116">
        <v>0</v>
      </c>
      <c r="U44" s="115">
        <v>-40</v>
      </c>
      <c r="V44" s="116">
        <v>45.75</v>
      </c>
      <c r="W44">
        <v>-17</v>
      </c>
      <c r="X44">
        <v>-13</v>
      </c>
      <c r="Y44">
        <v>0</v>
      </c>
      <c r="Z44">
        <v>45.75</v>
      </c>
      <c r="AA44">
        <v>-10</v>
      </c>
    </row>
    <row r="45" spans="7:27">
      <c r="G45" t="s">
        <v>87</v>
      </c>
      <c r="H45" s="115">
        <v>7.66</v>
      </c>
      <c r="I45" s="88">
        <v>0</v>
      </c>
      <c r="J45" s="88">
        <v>0</v>
      </c>
      <c r="K45" s="88">
        <v>9.59</v>
      </c>
      <c r="L45" s="88">
        <v>0</v>
      </c>
      <c r="M45" s="116">
        <v>0</v>
      </c>
      <c r="N45" s="115">
        <v>0</v>
      </c>
      <c r="O45" s="88">
        <v>0</v>
      </c>
      <c r="P45" s="88">
        <v>-40</v>
      </c>
      <c r="Q45" s="88">
        <v>0</v>
      </c>
      <c r="R45" s="88">
        <v>0</v>
      </c>
      <c r="S45" s="116">
        <v>0</v>
      </c>
      <c r="U45" s="115">
        <v>-40</v>
      </c>
      <c r="V45" s="116">
        <v>17.25</v>
      </c>
      <c r="W45">
        <v>7.66</v>
      </c>
      <c r="X45">
        <v>0</v>
      </c>
      <c r="Y45">
        <v>0</v>
      </c>
      <c r="Z45">
        <v>9.59</v>
      </c>
      <c r="AA45">
        <v>-40</v>
      </c>
    </row>
    <row r="46" spans="7:27">
      <c r="G46" t="s">
        <v>88</v>
      </c>
      <c r="H46" s="115">
        <v>0</v>
      </c>
      <c r="I46" s="88">
        <v>9.58</v>
      </c>
      <c r="J46" s="88">
        <v>0</v>
      </c>
      <c r="K46" s="88">
        <v>9.58</v>
      </c>
      <c r="L46" s="88">
        <v>0</v>
      </c>
      <c r="M46" s="116">
        <v>0</v>
      </c>
      <c r="N46" s="115">
        <v>-14</v>
      </c>
      <c r="O46" s="88">
        <v>0</v>
      </c>
      <c r="P46" s="88">
        <v>-60</v>
      </c>
      <c r="Q46" s="88">
        <v>0</v>
      </c>
      <c r="R46" s="88">
        <v>0</v>
      </c>
      <c r="S46" s="116">
        <v>0</v>
      </c>
      <c r="U46" s="115">
        <v>-74</v>
      </c>
      <c r="V46" s="116">
        <v>19.16</v>
      </c>
      <c r="W46">
        <v>-14</v>
      </c>
      <c r="X46">
        <v>9.58</v>
      </c>
      <c r="Y46">
        <v>0</v>
      </c>
      <c r="Z46">
        <v>9.58</v>
      </c>
      <c r="AA46">
        <v>-60</v>
      </c>
    </row>
    <row r="47" spans="7:27">
      <c r="G47" t="s">
        <v>89</v>
      </c>
      <c r="H47" s="115">
        <v>81.44</v>
      </c>
      <c r="I47" s="88">
        <v>14.37</v>
      </c>
      <c r="J47" s="88">
        <v>0</v>
      </c>
      <c r="K47" s="88">
        <v>47.91</v>
      </c>
      <c r="L47" s="88">
        <v>0</v>
      </c>
      <c r="M47" s="116">
        <v>0</v>
      </c>
      <c r="N47" s="115">
        <v>0</v>
      </c>
      <c r="O47" s="88">
        <v>0</v>
      </c>
      <c r="P47" s="88">
        <v>-70</v>
      </c>
      <c r="Q47" s="88">
        <v>0</v>
      </c>
      <c r="R47" s="88">
        <v>0</v>
      </c>
      <c r="S47" s="116">
        <v>0</v>
      </c>
      <c r="U47" s="115">
        <v>-70</v>
      </c>
      <c r="V47" s="116">
        <v>143.72</v>
      </c>
      <c r="W47">
        <v>81.44</v>
      </c>
      <c r="X47">
        <v>14.37</v>
      </c>
      <c r="Y47">
        <v>0</v>
      </c>
      <c r="Z47">
        <v>47.91</v>
      </c>
      <c r="AA47">
        <v>-70</v>
      </c>
    </row>
    <row r="48" spans="7:27">
      <c r="G48" t="s">
        <v>90</v>
      </c>
      <c r="H48" s="115">
        <v>72.819999999999993</v>
      </c>
      <c r="I48" s="88">
        <v>7.66</v>
      </c>
      <c r="J48" s="88">
        <v>0</v>
      </c>
      <c r="K48" s="88">
        <v>33.53</v>
      </c>
      <c r="L48" s="88">
        <v>0</v>
      </c>
      <c r="M48" s="116">
        <v>0</v>
      </c>
      <c r="N48" s="115">
        <v>0</v>
      </c>
      <c r="O48" s="88">
        <v>0</v>
      </c>
      <c r="P48" s="88">
        <v>-80</v>
      </c>
      <c r="Q48" s="88">
        <v>0</v>
      </c>
      <c r="R48" s="88">
        <v>0</v>
      </c>
      <c r="S48" s="116">
        <v>0</v>
      </c>
      <c r="U48" s="115">
        <v>-80</v>
      </c>
      <c r="V48" s="116">
        <v>114.01</v>
      </c>
      <c r="W48">
        <v>72.819999999999993</v>
      </c>
      <c r="X48">
        <v>7.66</v>
      </c>
      <c r="Y48">
        <v>0</v>
      </c>
      <c r="Z48">
        <v>33.53</v>
      </c>
      <c r="AA48">
        <v>-80</v>
      </c>
    </row>
    <row r="49" spans="7:27">
      <c r="G49" t="s">
        <v>91</v>
      </c>
      <c r="H49" s="115">
        <v>21.08</v>
      </c>
      <c r="I49" s="88">
        <v>9.58</v>
      </c>
      <c r="J49" s="88">
        <v>0</v>
      </c>
      <c r="K49" s="88">
        <v>33.53</v>
      </c>
      <c r="L49" s="88">
        <v>0</v>
      </c>
      <c r="M49" s="116">
        <v>0</v>
      </c>
      <c r="N49" s="115">
        <v>0</v>
      </c>
      <c r="O49" s="88">
        <v>0</v>
      </c>
      <c r="P49" s="88">
        <v>-50</v>
      </c>
      <c r="Q49" s="88">
        <v>0</v>
      </c>
      <c r="R49" s="88">
        <v>0</v>
      </c>
      <c r="S49" s="116">
        <v>0</v>
      </c>
      <c r="U49" s="115">
        <v>-50</v>
      </c>
      <c r="V49" s="116">
        <v>64.19</v>
      </c>
      <c r="W49">
        <v>21.08</v>
      </c>
      <c r="X49">
        <v>9.58</v>
      </c>
      <c r="Y49">
        <v>0</v>
      </c>
      <c r="Z49">
        <v>33.53</v>
      </c>
      <c r="AA49">
        <v>-50</v>
      </c>
    </row>
    <row r="50" spans="7:27">
      <c r="G50" t="s">
        <v>92</v>
      </c>
      <c r="H50" s="115">
        <v>2.87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-80</v>
      </c>
      <c r="Q50" s="88">
        <v>0</v>
      </c>
      <c r="R50" s="88">
        <v>0</v>
      </c>
      <c r="S50" s="116">
        <v>0</v>
      </c>
      <c r="U50" s="115">
        <v>-80</v>
      </c>
      <c r="V50" s="116">
        <v>2.87</v>
      </c>
      <c r="W50">
        <v>2.87</v>
      </c>
      <c r="X50">
        <v>0</v>
      </c>
      <c r="Y50">
        <v>0</v>
      </c>
      <c r="Z50">
        <v>0</v>
      </c>
      <c r="AA50">
        <v>-80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23.95</v>
      </c>
      <c r="L51" s="88">
        <v>0</v>
      </c>
      <c r="M51" s="116">
        <v>0</v>
      </c>
      <c r="N51" s="115">
        <v>0</v>
      </c>
      <c r="O51" s="88">
        <v>-10</v>
      </c>
      <c r="P51" s="88">
        <v>-80</v>
      </c>
      <c r="Q51" s="88">
        <v>0</v>
      </c>
      <c r="R51" s="88">
        <v>0</v>
      </c>
      <c r="S51" s="116">
        <v>0</v>
      </c>
      <c r="U51" s="115">
        <v>-90</v>
      </c>
      <c r="V51" s="116">
        <v>23.95</v>
      </c>
      <c r="W51">
        <v>0</v>
      </c>
      <c r="X51">
        <v>-10</v>
      </c>
      <c r="Y51">
        <v>0</v>
      </c>
      <c r="Z51">
        <v>23.95</v>
      </c>
      <c r="AA51">
        <v>-80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23.95</v>
      </c>
      <c r="L52" s="88">
        <v>0</v>
      </c>
      <c r="M52" s="116">
        <v>0</v>
      </c>
      <c r="N52" s="115">
        <v>0</v>
      </c>
      <c r="O52" s="88">
        <v>-5</v>
      </c>
      <c r="P52" s="88">
        <v>-80</v>
      </c>
      <c r="Q52" s="88">
        <v>0</v>
      </c>
      <c r="R52" s="88">
        <v>0</v>
      </c>
      <c r="S52" s="116">
        <v>0</v>
      </c>
      <c r="U52" s="115">
        <v>-85</v>
      </c>
      <c r="V52" s="116">
        <v>23.95</v>
      </c>
      <c r="W52">
        <v>0</v>
      </c>
      <c r="X52">
        <v>-5</v>
      </c>
      <c r="Y52">
        <v>0</v>
      </c>
      <c r="Z52">
        <v>23.95</v>
      </c>
      <c r="AA52">
        <v>-80</v>
      </c>
    </row>
    <row r="53" spans="7:27">
      <c r="G53" t="s">
        <v>95</v>
      </c>
      <c r="H53" s="115">
        <v>44.07</v>
      </c>
      <c r="I53" s="88">
        <v>57.49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101.56</v>
      </c>
      <c r="W53">
        <v>44.07</v>
      </c>
      <c r="X53">
        <v>57.49</v>
      </c>
      <c r="Y53">
        <v>0</v>
      </c>
      <c r="Z53">
        <v>0</v>
      </c>
      <c r="AA53">
        <v>0</v>
      </c>
    </row>
    <row r="54" spans="7:27">
      <c r="G54" t="s">
        <v>96</v>
      </c>
      <c r="H54" s="115">
        <v>36.409999999999997</v>
      </c>
      <c r="I54" s="88">
        <v>57.49</v>
      </c>
      <c r="J54" s="88">
        <v>0</v>
      </c>
      <c r="K54" s="88">
        <v>23.95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117.85</v>
      </c>
      <c r="W54">
        <v>36.409999999999997</v>
      </c>
      <c r="X54">
        <v>57.49</v>
      </c>
      <c r="Y54">
        <v>0</v>
      </c>
      <c r="Z54">
        <v>23.95</v>
      </c>
      <c r="AA54">
        <v>0</v>
      </c>
    </row>
    <row r="55" spans="7:27">
      <c r="G55" t="s">
        <v>97</v>
      </c>
      <c r="H55" s="115">
        <v>8.6199999999999992</v>
      </c>
      <c r="I55" s="88">
        <v>84.32</v>
      </c>
      <c r="J55" s="88">
        <v>0</v>
      </c>
      <c r="K55" s="88">
        <v>23.95</v>
      </c>
      <c r="L55" s="88">
        <v>10.54</v>
      </c>
      <c r="M55" s="116">
        <v>0</v>
      </c>
      <c r="N55" s="115">
        <v>0</v>
      </c>
      <c r="O55" s="88">
        <v>0</v>
      </c>
      <c r="P55" s="88">
        <v>-130</v>
      </c>
      <c r="Q55" s="88">
        <v>0</v>
      </c>
      <c r="R55" s="88">
        <v>0</v>
      </c>
      <c r="S55" s="116">
        <v>0</v>
      </c>
      <c r="U55" s="115">
        <v>-130</v>
      </c>
      <c r="V55" s="116">
        <v>127.43</v>
      </c>
      <c r="W55">
        <v>8.6199999999999992</v>
      </c>
      <c r="X55">
        <v>84.32</v>
      </c>
      <c r="Y55">
        <v>10.54</v>
      </c>
      <c r="Z55">
        <v>23.95</v>
      </c>
      <c r="AA55">
        <v>-130</v>
      </c>
    </row>
    <row r="56" spans="7:27">
      <c r="G56" t="s">
        <v>98</v>
      </c>
      <c r="H56" s="115">
        <v>12.46</v>
      </c>
      <c r="I56" s="88">
        <v>53.65</v>
      </c>
      <c r="J56" s="88">
        <v>0</v>
      </c>
      <c r="K56" s="88">
        <v>0</v>
      </c>
      <c r="L56" s="88">
        <v>13.41</v>
      </c>
      <c r="M56" s="116">
        <v>0</v>
      </c>
      <c r="N56" s="115">
        <v>0</v>
      </c>
      <c r="O56" s="88">
        <v>0</v>
      </c>
      <c r="P56" s="88">
        <v>-70</v>
      </c>
      <c r="Q56" s="88">
        <v>0</v>
      </c>
      <c r="R56" s="88">
        <v>0</v>
      </c>
      <c r="S56" s="116">
        <v>0</v>
      </c>
      <c r="U56" s="115">
        <v>-70</v>
      </c>
      <c r="V56" s="116">
        <v>79.52</v>
      </c>
      <c r="W56">
        <v>12.46</v>
      </c>
      <c r="X56">
        <v>53.65</v>
      </c>
      <c r="Y56">
        <v>13.41</v>
      </c>
      <c r="Z56">
        <v>0</v>
      </c>
      <c r="AA56">
        <v>-70</v>
      </c>
    </row>
    <row r="57" spans="7:27">
      <c r="G57" t="s">
        <v>99</v>
      </c>
      <c r="H57" s="115">
        <v>11.5</v>
      </c>
      <c r="I57" s="88">
        <v>71.849999999999994</v>
      </c>
      <c r="J57" s="88">
        <v>0</v>
      </c>
      <c r="K57" s="88">
        <v>47.91</v>
      </c>
      <c r="L57" s="88">
        <v>13.41</v>
      </c>
      <c r="M57" s="116">
        <v>0</v>
      </c>
      <c r="N57" s="115">
        <v>0</v>
      </c>
      <c r="O57" s="88">
        <v>0</v>
      </c>
      <c r="P57" s="88">
        <v>-50</v>
      </c>
      <c r="Q57" s="88">
        <v>0</v>
      </c>
      <c r="R57" s="88">
        <v>0</v>
      </c>
      <c r="S57" s="116">
        <v>0</v>
      </c>
      <c r="U57" s="115">
        <v>-50</v>
      </c>
      <c r="V57" s="116">
        <v>144.66999999999999</v>
      </c>
      <c r="W57">
        <v>11.5</v>
      </c>
      <c r="X57">
        <v>71.849999999999994</v>
      </c>
      <c r="Y57">
        <v>13.41</v>
      </c>
      <c r="Z57">
        <v>47.91</v>
      </c>
      <c r="AA57">
        <v>-50</v>
      </c>
    </row>
    <row r="58" spans="7:27">
      <c r="G58" t="s">
        <v>100</v>
      </c>
      <c r="H58" s="115">
        <v>16.29</v>
      </c>
      <c r="I58" s="88">
        <v>52.69</v>
      </c>
      <c r="J58" s="88">
        <v>0</v>
      </c>
      <c r="K58" s="88">
        <v>23.95</v>
      </c>
      <c r="L58" s="88">
        <v>12.46</v>
      </c>
      <c r="M58" s="116">
        <v>0</v>
      </c>
      <c r="N58" s="115">
        <v>0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>
        <v>-30</v>
      </c>
      <c r="V58" s="116">
        <v>105.39</v>
      </c>
      <c r="W58">
        <v>16.29</v>
      </c>
      <c r="X58">
        <v>52.69</v>
      </c>
      <c r="Y58">
        <v>12.46</v>
      </c>
      <c r="Z58">
        <v>23.95</v>
      </c>
      <c r="AA58">
        <v>-30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12.46</v>
      </c>
      <c r="M59" s="116">
        <v>0</v>
      </c>
      <c r="N59" s="115">
        <v>-14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-14</v>
      </c>
      <c r="V59" s="116">
        <v>12.46</v>
      </c>
      <c r="W59">
        <v>-14</v>
      </c>
      <c r="X59">
        <v>0</v>
      </c>
      <c r="Y59">
        <v>12.46</v>
      </c>
      <c r="Z59">
        <v>0</v>
      </c>
      <c r="AA59">
        <v>0</v>
      </c>
    </row>
    <row r="60" spans="7:27">
      <c r="G60" t="s">
        <v>102</v>
      </c>
      <c r="H60" s="115">
        <v>2.87</v>
      </c>
      <c r="I60" s="88">
        <v>0</v>
      </c>
      <c r="J60" s="88">
        <v>0</v>
      </c>
      <c r="K60" s="88">
        <v>23.95</v>
      </c>
      <c r="L60" s="88">
        <v>12.46</v>
      </c>
      <c r="M60" s="116">
        <v>0</v>
      </c>
      <c r="N60" s="115">
        <v>0</v>
      </c>
      <c r="O60" s="88">
        <v>-10</v>
      </c>
      <c r="P60" s="88">
        <v>0</v>
      </c>
      <c r="Q60" s="88">
        <v>0</v>
      </c>
      <c r="R60" s="88">
        <v>0</v>
      </c>
      <c r="S60" s="116">
        <v>0</v>
      </c>
      <c r="U60" s="115">
        <v>-10</v>
      </c>
      <c r="V60" s="116">
        <v>39.28</v>
      </c>
      <c r="W60">
        <v>2.87</v>
      </c>
      <c r="X60">
        <v>-10</v>
      </c>
      <c r="Y60">
        <v>12.46</v>
      </c>
      <c r="Z60">
        <v>23.95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23.95</v>
      </c>
      <c r="L61" s="88">
        <v>10.54</v>
      </c>
      <c r="M61" s="116">
        <v>0</v>
      </c>
      <c r="N61" s="115">
        <v>0</v>
      </c>
      <c r="O61" s="88">
        <v>-30</v>
      </c>
      <c r="P61" s="88">
        <v>-15</v>
      </c>
      <c r="Q61" s="88">
        <v>0</v>
      </c>
      <c r="R61" s="88">
        <v>0</v>
      </c>
      <c r="S61" s="116">
        <v>0</v>
      </c>
      <c r="U61" s="115">
        <v>-45</v>
      </c>
      <c r="V61" s="116">
        <v>34.49</v>
      </c>
      <c r="W61">
        <v>0</v>
      </c>
      <c r="X61">
        <v>-30</v>
      </c>
      <c r="Y61">
        <v>10.54</v>
      </c>
      <c r="Z61">
        <v>23.95</v>
      </c>
      <c r="AA61">
        <v>-15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10.54</v>
      </c>
      <c r="M62" s="116">
        <v>0</v>
      </c>
      <c r="N62" s="115">
        <v>0</v>
      </c>
      <c r="O62" s="88">
        <v>-40</v>
      </c>
      <c r="P62" s="88">
        <v>-95</v>
      </c>
      <c r="Q62" s="88">
        <v>0</v>
      </c>
      <c r="R62" s="88">
        <v>0</v>
      </c>
      <c r="S62" s="116">
        <v>0</v>
      </c>
      <c r="U62" s="115">
        <v>-135</v>
      </c>
      <c r="V62" s="116">
        <v>10.54</v>
      </c>
      <c r="W62">
        <v>0</v>
      </c>
      <c r="X62">
        <v>-40</v>
      </c>
      <c r="Y62">
        <v>10.54</v>
      </c>
      <c r="Z62">
        <v>0</v>
      </c>
      <c r="AA62">
        <v>-95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12.46</v>
      </c>
      <c r="M63" s="116">
        <v>0</v>
      </c>
      <c r="N63" s="115">
        <v>-57</v>
      </c>
      <c r="O63" s="88">
        <v>-45</v>
      </c>
      <c r="P63" s="88">
        <v>-15</v>
      </c>
      <c r="Q63" s="88">
        <v>0</v>
      </c>
      <c r="R63" s="88">
        <v>0</v>
      </c>
      <c r="S63" s="116">
        <v>0</v>
      </c>
      <c r="U63" s="115">
        <v>-117</v>
      </c>
      <c r="V63" s="116">
        <v>12.46</v>
      </c>
      <c r="W63">
        <v>-57</v>
      </c>
      <c r="X63">
        <v>-45</v>
      </c>
      <c r="Y63">
        <v>12.46</v>
      </c>
      <c r="Z63">
        <v>0</v>
      </c>
      <c r="AA63">
        <v>-15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28.74</v>
      </c>
      <c r="L64" s="88">
        <v>12.46</v>
      </c>
      <c r="M64" s="116">
        <v>0</v>
      </c>
      <c r="N64" s="115">
        <v>-43</v>
      </c>
      <c r="O64" s="88">
        <v>-50</v>
      </c>
      <c r="P64" s="88">
        <v>0</v>
      </c>
      <c r="Q64" s="88">
        <v>0</v>
      </c>
      <c r="R64" s="88">
        <v>0</v>
      </c>
      <c r="S64" s="116">
        <v>0</v>
      </c>
      <c r="U64" s="115">
        <v>-93</v>
      </c>
      <c r="V64" s="116">
        <v>41.2</v>
      </c>
      <c r="W64">
        <v>-43</v>
      </c>
      <c r="X64">
        <v>-50</v>
      </c>
      <c r="Y64">
        <v>12.46</v>
      </c>
      <c r="Z64">
        <v>28.74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9.58</v>
      </c>
      <c r="L65" s="88">
        <v>0</v>
      </c>
      <c r="M65" s="116">
        <v>0</v>
      </c>
      <c r="N65" s="115">
        <v>-81</v>
      </c>
      <c r="O65" s="88">
        <v>-65</v>
      </c>
      <c r="P65" s="88">
        <v>-100</v>
      </c>
      <c r="Q65" s="88">
        <v>0</v>
      </c>
      <c r="R65" s="88">
        <v>0</v>
      </c>
      <c r="S65" s="116">
        <v>0</v>
      </c>
      <c r="U65" s="115">
        <v>-246</v>
      </c>
      <c r="V65" s="116">
        <v>9.58</v>
      </c>
      <c r="W65">
        <v>-81</v>
      </c>
      <c r="X65">
        <v>-65</v>
      </c>
      <c r="Y65">
        <v>0</v>
      </c>
      <c r="Z65">
        <v>9.58</v>
      </c>
      <c r="AA65">
        <v>-100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-80</v>
      </c>
      <c r="O66" s="88">
        <v>-46</v>
      </c>
      <c r="P66" s="88">
        <v>-40</v>
      </c>
      <c r="Q66" s="88">
        <v>0</v>
      </c>
      <c r="R66" s="88">
        <v>0</v>
      </c>
      <c r="S66" s="116">
        <v>0</v>
      </c>
      <c r="U66" s="115">
        <v>-166</v>
      </c>
      <c r="V66" s="116">
        <v>0</v>
      </c>
      <c r="W66">
        <v>-80</v>
      </c>
      <c r="X66">
        <v>-46</v>
      </c>
      <c r="Y66">
        <v>0</v>
      </c>
      <c r="Z66">
        <v>0</v>
      </c>
      <c r="AA66">
        <v>-40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-83</v>
      </c>
      <c r="O67" s="88">
        <v>-100</v>
      </c>
      <c r="P67" s="88">
        <v>-65</v>
      </c>
      <c r="Q67" s="88">
        <v>0</v>
      </c>
      <c r="R67" s="88">
        <v>0</v>
      </c>
      <c r="S67" s="116">
        <v>0</v>
      </c>
      <c r="U67" s="115">
        <v>-248</v>
      </c>
      <c r="V67" s="116">
        <v>0</v>
      </c>
      <c r="W67">
        <v>-83</v>
      </c>
      <c r="X67">
        <v>-100</v>
      </c>
      <c r="Y67">
        <v>0</v>
      </c>
      <c r="Z67">
        <v>0</v>
      </c>
      <c r="AA67">
        <v>-65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9.58</v>
      </c>
      <c r="L68" s="88">
        <v>0</v>
      </c>
      <c r="M68" s="116">
        <v>0</v>
      </c>
      <c r="N68" s="115">
        <v>-78</v>
      </c>
      <c r="O68" s="88">
        <v>-85</v>
      </c>
      <c r="P68" s="88">
        <v>-65</v>
      </c>
      <c r="Q68" s="88">
        <v>0</v>
      </c>
      <c r="R68" s="88">
        <v>0</v>
      </c>
      <c r="S68" s="116">
        <v>0</v>
      </c>
      <c r="U68" s="115">
        <v>-228</v>
      </c>
      <c r="V68" s="116">
        <v>9.58</v>
      </c>
      <c r="W68">
        <v>-78</v>
      </c>
      <c r="X68">
        <v>-85</v>
      </c>
      <c r="Y68">
        <v>0</v>
      </c>
      <c r="Z68">
        <v>9.58</v>
      </c>
      <c r="AA68">
        <v>-65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19.16</v>
      </c>
      <c r="L69" s="88">
        <v>0</v>
      </c>
      <c r="M69" s="116">
        <v>0</v>
      </c>
      <c r="N69" s="115">
        <v>-133</v>
      </c>
      <c r="O69" s="88">
        <v>-65</v>
      </c>
      <c r="P69" s="88">
        <v>-60</v>
      </c>
      <c r="Q69" s="88">
        <v>0</v>
      </c>
      <c r="R69" s="88">
        <v>0</v>
      </c>
      <c r="S69" s="116">
        <v>0</v>
      </c>
      <c r="U69" s="115">
        <v>-258</v>
      </c>
      <c r="V69" s="116">
        <v>19.16</v>
      </c>
      <c r="W69">
        <v>-133</v>
      </c>
      <c r="X69">
        <v>-65</v>
      </c>
      <c r="Y69">
        <v>0</v>
      </c>
      <c r="Z69">
        <v>19.16</v>
      </c>
      <c r="AA69">
        <v>-60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9.49</v>
      </c>
      <c r="L70" s="88">
        <v>0</v>
      </c>
      <c r="M70" s="116">
        <v>0</v>
      </c>
      <c r="N70" s="115">
        <v>-141</v>
      </c>
      <c r="O70" s="88">
        <v>-66</v>
      </c>
      <c r="P70" s="88">
        <v>-70</v>
      </c>
      <c r="Q70" s="88">
        <v>0</v>
      </c>
      <c r="R70" s="88">
        <v>0</v>
      </c>
      <c r="S70" s="116">
        <v>0</v>
      </c>
      <c r="U70" s="115">
        <v>-277</v>
      </c>
      <c r="V70" s="116">
        <v>9.49</v>
      </c>
      <c r="W70">
        <v>-141</v>
      </c>
      <c r="X70">
        <v>-66</v>
      </c>
      <c r="Y70">
        <v>0</v>
      </c>
      <c r="Z70">
        <v>9.49</v>
      </c>
      <c r="AA70">
        <v>-70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9.49</v>
      </c>
      <c r="L71" s="88">
        <v>0</v>
      </c>
      <c r="M71" s="116">
        <v>0</v>
      </c>
      <c r="N71" s="115">
        <v>-107</v>
      </c>
      <c r="O71" s="88">
        <v>-51</v>
      </c>
      <c r="P71" s="88">
        <v>-70</v>
      </c>
      <c r="Q71" s="88">
        <v>0</v>
      </c>
      <c r="R71" s="88">
        <v>0</v>
      </c>
      <c r="S71" s="116">
        <v>0</v>
      </c>
      <c r="U71" s="115">
        <v>-228</v>
      </c>
      <c r="V71" s="116">
        <v>9.49</v>
      </c>
      <c r="W71">
        <v>-107</v>
      </c>
      <c r="X71">
        <v>-51</v>
      </c>
      <c r="Y71">
        <v>0</v>
      </c>
      <c r="Z71">
        <v>9.49</v>
      </c>
      <c r="AA71">
        <v>-70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-127</v>
      </c>
      <c r="O72" s="88">
        <v>-51</v>
      </c>
      <c r="P72" s="88">
        <v>-70</v>
      </c>
      <c r="Q72" s="88">
        <v>0</v>
      </c>
      <c r="R72" s="88">
        <v>0</v>
      </c>
      <c r="S72" s="116">
        <v>0</v>
      </c>
      <c r="U72" s="115">
        <v>-248</v>
      </c>
      <c r="V72" s="116">
        <v>0</v>
      </c>
      <c r="W72">
        <v>-127</v>
      </c>
      <c r="X72">
        <v>-51</v>
      </c>
      <c r="Y72">
        <v>0</v>
      </c>
      <c r="Z72">
        <v>0</v>
      </c>
      <c r="AA72">
        <v>-70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9.49</v>
      </c>
      <c r="L73" s="88">
        <v>0</v>
      </c>
      <c r="M73" s="116">
        <v>0</v>
      </c>
      <c r="N73" s="115">
        <v>-133</v>
      </c>
      <c r="O73" s="88">
        <v>-43</v>
      </c>
      <c r="P73" s="88">
        <v>-65</v>
      </c>
      <c r="Q73" s="88">
        <v>0</v>
      </c>
      <c r="R73" s="88">
        <v>0</v>
      </c>
      <c r="S73" s="116">
        <v>0</v>
      </c>
      <c r="U73" s="115">
        <v>-241</v>
      </c>
      <c r="V73" s="116">
        <v>9.49</v>
      </c>
      <c r="W73">
        <v>-133</v>
      </c>
      <c r="X73">
        <v>-43</v>
      </c>
      <c r="Y73">
        <v>0</v>
      </c>
      <c r="Z73">
        <v>9.49</v>
      </c>
      <c r="AA73">
        <v>-65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-127</v>
      </c>
      <c r="O74" s="88">
        <v>-42</v>
      </c>
      <c r="P74" s="88">
        <v>-60</v>
      </c>
      <c r="Q74" s="88">
        <v>0</v>
      </c>
      <c r="R74" s="88">
        <v>0</v>
      </c>
      <c r="S74" s="116">
        <v>0</v>
      </c>
      <c r="U74" s="115">
        <v>-229</v>
      </c>
      <c r="V74" s="116">
        <v>0</v>
      </c>
      <c r="W74">
        <v>-127</v>
      </c>
      <c r="X74">
        <v>-42</v>
      </c>
      <c r="Y74">
        <v>0</v>
      </c>
      <c r="Z74">
        <v>0</v>
      </c>
      <c r="AA74">
        <v>-60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9.49</v>
      </c>
      <c r="L75" s="88">
        <v>0</v>
      </c>
      <c r="M75" s="116">
        <v>0</v>
      </c>
      <c r="N75" s="115">
        <v>-141</v>
      </c>
      <c r="O75" s="88">
        <v>-50</v>
      </c>
      <c r="P75" s="88">
        <v>-70</v>
      </c>
      <c r="Q75" s="88">
        <v>0</v>
      </c>
      <c r="R75" s="88">
        <v>0</v>
      </c>
      <c r="S75" s="116">
        <v>0</v>
      </c>
      <c r="U75" s="115">
        <v>-261</v>
      </c>
      <c r="V75" s="116">
        <v>9.49</v>
      </c>
      <c r="W75">
        <v>-141</v>
      </c>
      <c r="X75">
        <v>-50</v>
      </c>
      <c r="Y75">
        <v>0</v>
      </c>
      <c r="Z75">
        <v>9.49</v>
      </c>
      <c r="AA75">
        <v>-70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-148</v>
      </c>
      <c r="O76" s="88">
        <v>-55</v>
      </c>
      <c r="P76" s="88">
        <v>-60</v>
      </c>
      <c r="Q76" s="88">
        <v>0</v>
      </c>
      <c r="R76" s="88">
        <v>0</v>
      </c>
      <c r="S76" s="116">
        <v>0</v>
      </c>
      <c r="U76" s="115">
        <v>-263</v>
      </c>
      <c r="V76" s="116">
        <v>0</v>
      </c>
      <c r="W76">
        <v>-148</v>
      </c>
      <c r="X76">
        <v>-55</v>
      </c>
      <c r="Y76">
        <v>0</v>
      </c>
      <c r="Z76">
        <v>0</v>
      </c>
      <c r="AA76">
        <v>-60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9.49</v>
      </c>
      <c r="L77" s="88">
        <v>0</v>
      </c>
      <c r="M77" s="116">
        <v>0</v>
      </c>
      <c r="N77" s="115">
        <v>-145</v>
      </c>
      <c r="O77" s="88">
        <v>-55</v>
      </c>
      <c r="P77" s="88">
        <v>-60</v>
      </c>
      <c r="Q77" s="88">
        <v>0</v>
      </c>
      <c r="R77" s="88">
        <v>0</v>
      </c>
      <c r="S77" s="116">
        <v>0</v>
      </c>
      <c r="U77" s="115">
        <v>-260</v>
      </c>
      <c r="V77" s="116">
        <v>9.49</v>
      </c>
      <c r="W77">
        <v>-145</v>
      </c>
      <c r="X77">
        <v>-55</v>
      </c>
      <c r="Y77">
        <v>0</v>
      </c>
      <c r="Z77">
        <v>9.49</v>
      </c>
      <c r="AA77">
        <v>-60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9.49</v>
      </c>
      <c r="L78" s="88">
        <v>0</v>
      </c>
      <c r="M78" s="116">
        <v>0</v>
      </c>
      <c r="N78" s="115">
        <v>-163</v>
      </c>
      <c r="O78" s="88">
        <v>-50</v>
      </c>
      <c r="P78" s="88">
        <v>-70</v>
      </c>
      <c r="Q78" s="88">
        <v>0</v>
      </c>
      <c r="R78" s="88">
        <v>0</v>
      </c>
      <c r="S78" s="116">
        <v>0</v>
      </c>
      <c r="U78" s="115">
        <v>-283</v>
      </c>
      <c r="V78" s="116">
        <v>9.49</v>
      </c>
      <c r="W78">
        <v>-163</v>
      </c>
      <c r="X78">
        <v>-50</v>
      </c>
      <c r="Y78">
        <v>0</v>
      </c>
      <c r="Z78">
        <v>9.49</v>
      </c>
      <c r="AA78">
        <v>-70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-186</v>
      </c>
      <c r="O79" s="88">
        <v>-78</v>
      </c>
      <c r="P79" s="88">
        <v>-70</v>
      </c>
      <c r="Q79" s="88">
        <v>0</v>
      </c>
      <c r="R79" s="88">
        <v>0</v>
      </c>
      <c r="S79" s="116">
        <v>0</v>
      </c>
      <c r="U79" s="115">
        <v>-334</v>
      </c>
      <c r="V79" s="116">
        <v>0</v>
      </c>
      <c r="W79">
        <v>-186</v>
      </c>
      <c r="X79">
        <v>-78</v>
      </c>
      <c r="Y79">
        <v>0</v>
      </c>
      <c r="Z79">
        <v>0</v>
      </c>
      <c r="AA79">
        <v>-70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9.49</v>
      </c>
      <c r="L80" s="88">
        <v>0</v>
      </c>
      <c r="M80" s="116">
        <v>0</v>
      </c>
      <c r="N80" s="115">
        <v>-181</v>
      </c>
      <c r="O80" s="88">
        <v>-72</v>
      </c>
      <c r="P80" s="88">
        <v>-60</v>
      </c>
      <c r="Q80" s="88">
        <v>0</v>
      </c>
      <c r="R80" s="88">
        <v>0</v>
      </c>
      <c r="S80" s="116">
        <v>0</v>
      </c>
      <c r="U80" s="115">
        <v>-313</v>
      </c>
      <c r="V80" s="116">
        <v>9.49</v>
      </c>
      <c r="W80">
        <v>-181</v>
      </c>
      <c r="X80">
        <v>-72</v>
      </c>
      <c r="Y80">
        <v>0</v>
      </c>
      <c r="Z80">
        <v>9.49</v>
      </c>
      <c r="AA80">
        <v>-60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9.49</v>
      </c>
      <c r="L81" s="88">
        <v>0</v>
      </c>
      <c r="M81" s="116">
        <v>0</v>
      </c>
      <c r="N81" s="115">
        <v>-127</v>
      </c>
      <c r="O81" s="88">
        <v>-60</v>
      </c>
      <c r="P81" s="88">
        <v>-60</v>
      </c>
      <c r="Q81" s="88">
        <v>0</v>
      </c>
      <c r="R81" s="88">
        <v>0</v>
      </c>
      <c r="S81" s="116">
        <v>0</v>
      </c>
      <c r="U81" s="115">
        <v>-247</v>
      </c>
      <c r="V81" s="116">
        <v>9.49</v>
      </c>
      <c r="W81">
        <v>-127</v>
      </c>
      <c r="X81">
        <v>-60</v>
      </c>
      <c r="Y81">
        <v>0</v>
      </c>
      <c r="Z81">
        <v>9.49</v>
      </c>
      <c r="AA81">
        <v>-60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9.49</v>
      </c>
      <c r="L82" s="88">
        <v>0</v>
      </c>
      <c r="M82" s="116">
        <v>0</v>
      </c>
      <c r="N82" s="115">
        <v>-81</v>
      </c>
      <c r="O82" s="88">
        <v>-50</v>
      </c>
      <c r="P82" s="88">
        <v>-45</v>
      </c>
      <c r="Q82" s="88">
        <v>0</v>
      </c>
      <c r="R82" s="88">
        <v>0</v>
      </c>
      <c r="S82" s="116">
        <v>0</v>
      </c>
      <c r="U82" s="115">
        <v>-176</v>
      </c>
      <c r="V82" s="116">
        <v>9.49</v>
      </c>
      <c r="W82">
        <v>-81</v>
      </c>
      <c r="X82">
        <v>-50</v>
      </c>
      <c r="Y82">
        <v>0</v>
      </c>
      <c r="Z82">
        <v>9.49</v>
      </c>
      <c r="AA82">
        <v>-45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17.25</v>
      </c>
      <c r="M83" s="116">
        <v>0</v>
      </c>
      <c r="N83" s="115">
        <v>0</v>
      </c>
      <c r="O83" s="88">
        <v>-80</v>
      </c>
      <c r="P83" s="88">
        <v>-80</v>
      </c>
      <c r="Q83" s="88">
        <v>0</v>
      </c>
      <c r="R83" s="88">
        <v>0</v>
      </c>
      <c r="S83" s="116">
        <v>0</v>
      </c>
      <c r="U83" s="115">
        <v>-160</v>
      </c>
      <c r="V83" s="116">
        <v>17.25</v>
      </c>
      <c r="W83">
        <v>0</v>
      </c>
      <c r="X83">
        <v>-80</v>
      </c>
      <c r="Y83">
        <v>17.25</v>
      </c>
      <c r="Z83">
        <v>0</v>
      </c>
      <c r="AA83">
        <v>-80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9.49</v>
      </c>
      <c r="L84" s="88">
        <v>16.28</v>
      </c>
      <c r="M84" s="116">
        <v>0</v>
      </c>
      <c r="N84" s="115">
        <v>0</v>
      </c>
      <c r="O84" s="88">
        <v>-88</v>
      </c>
      <c r="P84" s="88">
        <v>-85</v>
      </c>
      <c r="Q84" s="88">
        <v>0</v>
      </c>
      <c r="R84" s="88">
        <v>0</v>
      </c>
      <c r="S84" s="116">
        <v>0</v>
      </c>
      <c r="U84" s="115">
        <v>-173</v>
      </c>
      <c r="V84" s="116">
        <v>25.77</v>
      </c>
      <c r="W84">
        <v>0</v>
      </c>
      <c r="X84">
        <v>-88</v>
      </c>
      <c r="Y84">
        <v>16.28</v>
      </c>
      <c r="Z84">
        <v>9.49</v>
      </c>
      <c r="AA84">
        <v>-85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9.49</v>
      </c>
      <c r="L85" s="88">
        <v>16.28</v>
      </c>
      <c r="M85" s="116">
        <v>0</v>
      </c>
      <c r="N85" s="115">
        <v>-85</v>
      </c>
      <c r="O85" s="88">
        <v>-82</v>
      </c>
      <c r="P85" s="88">
        <v>-80</v>
      </c>
      <c r="Q85" s="88">
        <v>0</v>
      </c>
      <c r="R85" s="88">
        <v>0</v>
      </c>
      <c r="S85" s="116">
        <v>0</v>
      </c>
      <c r="U85" s="115">
        <v>-247</v>
      </c>
      <c r="V85" s="116">
        <v>25.77</v>
      </c>
      <c r="W85">
        <v>-85</v>
      </c>
      <c r="X85">
        <v>-82</v>
      </c>
      <c r="Y85">
        <v>16.28</v>
      </c>
      <c r="Z85">
        <v>9.49</v>
      </c>
      <c r="AA85">
        <v>-80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9.49</v>
      </c>
      <c r="L86" s="88">
        <v>15.32</v>
      </c>
      <c r="M86" s="116">
        <v>0</v>
      </c>
      <c r="N86" s="115">
        <v>-95</v>
      </c>
      <c r="O86" s="88">
        <v>-87</v>
      </c>
      <c r="P86" s="88">
        <v>-95</v>
      </c>
      <c r="Q86" s="88">
        <v>0</v>
      </c>
      <c r="R86" s="88">
        <v>0</v>
      </c>
      <c r="S86" s="116">
        <v>0</v>
      </c>
      <c r="U86" s="115">
        <v>-277</v>
      </c>
      <c r="V86" s="116">
        <v>24.81</v>
      </c>
      <c r="W86">
        <v>-95</v>
      </c>
      <c r="X86">
        <v>-87</v>
      </c>
      <c r="Y86">
        <v>15.32</v>
      </c>
      <c r="Z86">
        <v>9.49</v>
      </c>
      <c r="AA86">
        <v>-95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9.49</v>
      </c>
      <c r="L87" s="88">
        <v>15.32</v>
      </c>
      <c r="M87" s="116">
        <v>0</v>
      </c>
      <c r="N87" s="115">
        <v>-72</v>
      </c>
      <c r="O87" s="88">
        <v>-118</v>
      </c>
      <c r="P87" s="88">
        <v>-90</v>
      </c>
      <c r="Q87" s="88">
        <v>0</v>
      </c>
      <c r="R87" s="88">
        <v>0</v>
      </c>
      <c r="S87" s="116">
        <v>0</v>
      </c>
      <c r="U87" s="115">
        <v>-280</v>
      </c>
      <c r="V87" s="116">
        <v>24.81</v>
      </c>
      <c r="W87">
        <v>-72</v>
      </c>
      <c r="X87">
        <v>-118</v>
      </c>
      <c r="Y87">
        <v>15.32</v>
      </c>
      <c r="Z87">
        <v>9.49</v>
      </c>
      <c r="AA87">
        <v>-90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14.37</v>
      </c>
      <c r="M88" s="116">
        <v>0</v>
      </c>
      <c r="N88" s="115">
        <v>-63</v>
      </c>
      <c r="O88" s="88">
        <v>-124</v>
      </c>
      <c r="P88" s="88">
        <v>-80</v>
      </c>
      <c r="Q88" s="88">
        <v>0</v>
      </c>
      <c r="R88" s="88">
        <v>0</v>
      </c>
      <c r="S88" s="116">
        <v>0</v>
      </c>
      <c r="U88" s="115">
        <v>-267</v>
      </c>
      <c r="V88" s="116">
        <v>14.37</v>
      </c>
      <c r="W88">
        <v>-63</v>
      </c>
      <c r="X88">
        <v>-124</v>
      </c>
      <c r="Y88">
        <v>14.37</v>
      </c>
      <c r="Z88">
        <v>0</v>
      </c>
      <c r="AA88">
        <v>-80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9.49</v>
      </c>
      <c r="L89" s="88">
        <v>13.41</v>
      </c>
      <c r="M89" s="116">
        <v>0</v>
      </c>
      <c r="N89" s="115">
        <v>-99</v>
      </c>
      <c r="O89" s="88">
        <v>-125</v>
      </c>
      <c r="P89" s="88">
        <v>-60</v>
      </c>
      <c r="Q89" s="88">
        <v>0</v>
      </c>
      <c r="R89" s="88">
        <v>0</v>
      </c>
      <c r="S89" s="116">
        <v>0</v>
      </c>
      <c r="U89" s="115">
        <v>-284</v>
      </c>
      <c r="V89" s="116">
        <v>22.9</v>
      </c>
      <c r="W89">
        <v>-99</v>
      </c>
      <c r="X89">
        <v>-125</v>
      </c>
      <c r="Y89">
        <v>13.41</v>
      </c>
      <c r="Z89">
        <v>9.49</v>
      </c>
      <c r="AA89">
        <v>-60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9.49</v>
      </c>
      <c r="L90" s="88">
        <v>12.45</v>
      </c>
      <c r="M90" s="116">
        <v>0</v>
      </c>
      <c r="N90" s="115">
        <v>-99</v>
      </c>
      <c r="O90" s="88">
        <v>-99</v>
      </c>
      <c r="P90" s="88">
        <v>-125</v>
      </c>
      <c r="Q90" s="88">
        <v>0</v>
      </c>
      <c r="R90" s="88">
        <v>0</v>
      </c>
      <c r="S90" s="116">
        <v>0</v>
      </c>
      <c r="U90" s="115">
        <v>-323</v>
      </c>
      <c r="V90" s="116">
        <v>21.94</v>
      </c>
      <c r="W90">
        <v>-99</v>
      </c>
      <c r="X90">
        <v>-99</v>
      </c>
      <c r="Y90">
        <v>12.45</v>
      </c>
      <c r="Z90">
        <v>9.49</v>
      </c>
      <c r="AA90">
        <v>-125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10.54</v>
      </c>
      <c r="M91" s="116">
        <v>0</v>
      </c>
      <c r="N91" s="115">
        <v>-32</v>
      </c>
      <c r="O91" s="88">
        <v>-22</v>
      </c>
      <c r="P91" s="88">
        <v>-35</v>
      </c>
      <c r="Q91" s="88">
        <v>0</v>
      </c>
      <c r="R91" s="88">
        <v>0</v>
      </c>
      <c r="S91" s="116">
        <v>0</v>
      </c>
      <c r="U91" s="115">
        <v>-89</v>
      </c>
      <c r="V91" s="116">
        <v>10.54</v>
      </c>
      <c r="W91">
        <v>-32</v>
      </c>
      <c r="X91">
        <v>-22</v>
      </c>
      <c r="Y91">
        <v>10.54</v>
      </c>
      <c r="Z91">
        <v>0</v>
      </c>
      <c r="AA91">
        <v>-35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9.58</v>
      </c>
      <c r="M92" s="116">
        <v>0</v>
      </c>
      <c r="N92" s="115">
        <v>-29</v>
      </c>
      <c r="O92" s="88">
        <v>-27</v>
      </c>
      <c r="P92" s="88">
        <v>-35</v>
      </c>
      <c r="Q92" s="88">
        <v>0</v>
      </c>
      <c r="R92" s="88">
        <v>0</v>
      </c>
      <c r="S92" s="116">
        <v>0</v>
      </c>
      <c r="U92" s="115">
        <v>-91</v>
      </c>
      <c r="V92" s="116">
        <v>9.58</v>
      </c>
      <c r="W92">
        <v>-29</v>
      </c>
      <c r="X92">
        <v>-27</v>
      </c>
      <c r="Y92">
        <v>9.58</v>
      </c>
      <c r="Z92">
        <v>0</v>
      </c>
      <c r="AA92">
        <v>-35</v>
      </c>
    </row>
    <row r="93" spans="7:27">
      <c r="G93" t="s">
        <v>135</v>
      </c>
      <c r="H93" s="115">
        <v>23.96</v>
      </c>
      <c r="I93" s="88">
        <v>0</v>
      </c>
      <c r="J93" s="88">
        <v>0</v>
      </c>
      <c r="K93" s="88">
        <v>0</v>
      </c>
      <c r="L93" s="88">
        <v>7.66</v>
      </c>
      <c r="M93" s="116">
        <v>0</v>
      </c>
      <c r="N93" s="115">
        <v>0</v>
      </c>
      <c r="O93" s="88">
        <v>-35</v>
      </c>
      <c r="P93" s="88">
        <v>-80</v>
      </c>
      <c r="Q93" s="88">
        <v>0</v>
      </c>
      <c r="R93" s="88">
        <v>0</v>
      </c>
      <c r="S93" s="116">
        <v>0</v>
      </c>
      <c r="U93" s="115">
        <v>-115</v>
      </c>
      <c r="V93" s="116">
        <v>31.62</v>
      </c>
      <c r="W93">
        <v>23.96</v>
      </c>
      <c r="X93">
        <v>-35</v>
      </c>
      <c r="Y93">
        <v>7.66</v>
      </c>
      <c r="Z93">
        <v>0</v>
      </c>
      <c r="AA93">
        <v>-80</v>
      </c>
    </row>
    <row r="94" spans="7:27">
      <c r="G94" t="s">
        <v>136</v>
      </c>
      <c r="H94" s="115">
        <v>24.91</v>
      </c>
      <c r="I94" s="88">
        <v>0</v>
      </c>
      <c r="J94" s="88">
        <v>0</v>
      </c>
      <c r="K94" s="88">
        <v>14.37</v>
      </c>
      <c r="L94" s="88">
        <v>6.71</v>
      </c>
      <c r="M94" s="116">
        <v>0</v>
      </c>
      <c r="N94" s="115">
        <v>0</v>
      </c>
      <c r="O94" s="88">
        <v>-35</v>
      </c>
      <c r="P94" s="88">
        <v>-80</v>
      </c>
      <c r="Q94" s="88">
        <v>0</v>
      </c>
      <c r="R94" s="88">
        <v>0</v>
      </c>
      <c r="S94" s="116">
        <v>0</v>
      </c>
      <c r="U94" s="115">
        <v>-115</v>
      </c>
      <c r="V94" s="116">
        <v>45.99</v>
      </c>
      <c r="W94">
        <v>24.91</v>
      </c>
      <c r="X94">
        <v>-35</v>
      </c>
      <c r="Y94">
        <v>6.71</v>
      </c>
      <c r="Z94">
        <v>14.37</v>
      </c>
      <c r="AA94">
        <v>-80</v>
      </c>
    </row>
    <row r="95" spans="7:27">
      <c r="G95" t="s">
        <v>137</v>
      </c>
      <c r="H95" s="115">
        <v>7.66</v>
      </c>
      <c r="I95" s="88">
        <v>0</v>
      </c>
      <c r="J95" s="88">
        <v>0</v>
      </c>
      <c r="K95" s="88">
        <v>0</v>
      </c>
      <c r="L95" s="88">
        <v>6.71</v>
      </c>
      <c r="M95" s="116">
        <v>0</v>
      </c>
      <c r="N95" s="115">
        <v>0</v>
      </c>
      <c r="O95" s="88">
        <v>-60</v>
      </c>
      <c r="P95" s="88">
        <v>-70</v>
      </c>
      <c r="Q95" s="88">
        <v>0</v>
      </c>
      <c r="R95" s="88">
        <v>0</v>
      </c>
      <c r="S95" s="116">
        <v>0</v>
      </c>
      <c r="U95" s="115">
        <v>-130</v>
      </c>
      <c r="V95" s="116">
        <v>14.37</v>
      </c>
      <c r="W95">
        <v>7.66</v>
      </c>
      <c r="X95">
        <v>-60</v>
      </c>
      <c r="Y95">
        <v>6.71</v>
      </c>
      <c r="Z95">
        <v>0</v>
      </c>
      <c r="AA95">
        <v>-70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5.56</v>
      </c>
      <c r="M96" s="116">
        <v>0</v>
      </c>
      <c r="N96" s="115">
        <v>0</v>
      </c>
      <c r="O96" s="88">
        <v>-60</v>
      </c>
      <c r="P96" s="88">
        <v>-70</v>
      </c>
      <c r="Q96" s="88">
        <v>0</v>
      </c>
      <c r="R96" s="88">
        <v>0</v>
      </c>
      <c r="S96" s="116">
        <v>0</v>
      </c>
      <c r="U96" s="115">
        <v>-130</v>
      </c>
      <c r="V96" s="116">
        <v>5.56</v>
      </c>
      <c r="W96">
        <v>0</v>
      </c>
      <c r="X96">
        <v>-60</v>
      </c>
      <c r="Y96">
        <v>5.56</v>
      </c>
      <c r="Z96">
        <v>0</v>
      </c>
      <c r="AA96">
        <v>-70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4.79</v>
      </c>
      <c r="M97" s="116">
        <v>0</v>
      </c>
      <c r="N97" s="115">
        <v>-18</v>
      </c>
      <c r="O97" s="88">
        <v>-50</v>
      </c>
      <c r="P97" s="88">
        <v>-50</v>
      </c>
      <c r="Q97" s="88">
        <v>0</v>
      </c>
      <c r="R97" s="88">
        <v>0</v>
      </c>
      <c r="S97" s="116">
        <v>0</v>
      </c>
      <c r="U97" s="115">
        <v>-118</v>
      </c>
      <c r="V97" s="116">
        <v>4.79</v>
      </c>
      <c r="W97">
        <v>-18</v>
      </c>
      <c r="X97">
        <v>-50</v>
      </c>
      <c r="Y97">
        <v>4.79</v>
      </c>
      <c r="Z97">
        <v>0</v>
      </c>
      <c r="AA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4.79</v>
      </c>
      <c r="M98" s="116">
        <v>0</v>
      </c>
      <c r="N98" s="115">
        <v>-42</v>
      </c>
      <c r="O98" s="88">
        <v>-45</v>
      </c>
      <c r="P98" s="88">
        <v>-140</v>
      </c>
      <c r="Q98" s="88">
        <v>0</v>
      </c>
      <c r="R98" s="88">
        <v>0</v>
      </c>
      <c r="S98" s="116">
        <v>0</v>
      </c>
      <c r="U98" s="115">
        <v>-227</v>
      </c>
      <c r="V98" s="116">
        <v>4.79</v>
      </c>
      <c r="W98">
        <v>-42</v>
      </c>
      <c r="X98">
        <v>-45</v>
      </c>
      <c r="Y98">
        <v>4.79</v>
      </c>
      <c r="Z98">
        <v>0</v>
      </c>
      <c r="AA98">
        <v>-140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0.108985</v>
      </c>
      <c r="I99" s="111">
        <f t="shared" ref="I99:BQ99" si="1">SUM(I3:I98)/4000</f>
        <v>0.14394999999999999</v>
      </c>
      <c r="J99" s="111">
        <f t="shared" si="1"/>
        <v>0</v>
      </c>
      <c r="K99" s="111">
        <f t="shared" si="1"/>
        <v>0.18953750000000005</v>
      </c>
      <c r="L99" s="111">
        <f t="shared" si="1"/>
        <v>0.1099975</v>
      </c>
      <c r="M99" s="111">
        <f t="shared" si="1"/>
        <v>0</v>
      </c>
      <c r="N99" s="110">
        <f t="shared" si="1"/>
        <v>-1.33175</v>
      </c>
      <c r="O99" s="111">
        <f t="shared" si="1"/>
        <v>-0.82925000000000004</v>
      </c>
      <c r="P99" s="111">
        <f t="shared" si="1"/>
        <v>-1.2702500000000001</v>
      </c>
      <c r="Q99" s="111">
        <f t="shared" si="1"/>
        <v>-3.15E-2</v>
      </c>
      <c r="R99" s="111">
        <f t="shared" si="1"/>
        <v>0</v>
      </c>
      <c r="S99" s="112">
        <f t="shared" si="1"/>
        <v>0</v>
      </c>
      <c r="U99" s="110">
        <f t="shared" si="1"/>
        <v>-3.4627500000000002</v>
      </c>
      <c r="V99" s="112">
        <f t="shared" si="1"/>
        <v>0.55246999999999979</v>
      </c>
      <c r="W99">
        <f t="shared" si="1"/>
        <v>-1.2227650000000001</v>
      </c>
      <c r="X99">
        <f t="shared" si="1"/>
        <v>-0.68529999999999991</v>
      </c>
      <c r="Y99">
        <f t="shared" si="1"/>
        <v>0.1099975</v>
      </c>
      <c r="Z99">
        <f t="shared" si="1"/>
        <v>0.15803750000000003</v>
      </c>
      <c r="AA99">
        <f t="shared" si="1"/>
        <v>-1.2702500000000001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487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8.6199999999999992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8.6199999999999992</v>
      </c>
      <c r="W27">
        <v>0</v>
      </c>
      <c r="X27">
        <v>0</v>
      </c>
      <c r="Y27">
        <v>0</v>
      </c>
      <c r="Z27">
        <v>8.6199999999999992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9.58</v>
      </c>
      <c r="W28">
        <v>0</v>
      </c>
      <c r="X28">
        <v>0</v>
      </c>
      <c r="Y28">
        <v>0</v>
      </c>
      <c r="Z28">
        <v>9.58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9.58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9.58</v>
      </c>
      <c r="W29">
        <v>0</v>
      </c>
      <c r="X29">
        <v>0</v>
      </c>
      <c r="Y29">
        <v>0</v>
      </c>
      <c r="Z29">
        <v>9.58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9.01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9.01</v>
      </c>
      <c r="W30">
        <v>0</v>
      </c>
      <c r="X30">
        <v>0</v>
      </c>
      <c r="Y30">
        <v>0</v>
      </c>
      <c r="Z30">
        <v>9.01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19.16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19.16</v>
      </c>
      <c r="W31">
        <v>0</v>
      </c>
      <c r="X31">
        <v>0</v>
      </c>
      <c r="Y31">
        <v>19.16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23.95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23.95</v>
      </c>
      <c r="W32">
        <v>0</v>
      </c>
      <c r="X32">
        <v>0</v>
      </c>
      <c r="Y32">
        <v>23.95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23.95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23.95</v>
      </c>
      <c r="W33">
        <v>0</v>
      </c>
      <c r="X33">
        <v>0</v>
      </c>
      <c r="Y33">
        <v>23.95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33.53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33.53</v>
      </c>
      <c r="W34">
        <v>0</v>
      </c>
      <c r="X34">
        <v>0</v>
      </c>
      <c r="Y34">
        <v>33.53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38.32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38.32</v>
      </c>
      <c r="W35">
        <v>0</v>
      </c>
      <c r="X35">
        <v>0</v>
      </c>
      <c r="Y35">
        <v>38.32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38.32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38.32</v>
      </c>
      <c r="W36">
        <v>0</v>
      </c>
      <c r="X36">
        <v>0</v>
      </c>
      <c r="Y36">
        <v>38.32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47.91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47.9</v>
      </c>
      <c r="W37">
        <v>0</v>
      </c>
      <c r="X37">
        <v>0</v>
      </c>
      <c r="Y37">
        <v>47.91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47.91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47.9</v>
      </c>
      <c r="W38">
        <v>0</v>
      </c>
      <c r="X38">
        <v>0</v>
      </c>
      <c r="Y38">
        <v>47.91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63.86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63.86</v>
      </c>
      <c r="W39">
        <v>0</v>
      </c>
      <c r="X39">
        <v>0</v>
      </c>
      <c r="Y39">
        <v>63.86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67.069999999999993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67.069999999999993</v>
      </c>
      <c r="W40">
        <v>0</v>
      </c>
      <c r="X40">
        <v>0</v>
      </c>
      <c r="Y40">
        <v>67.069999999999993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67.069999999999993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67.069999999999993</v>
      </c>
      <c r="W41">
        <v>0</v>
      </c>
      <c r="X41">
        <v>0</v>
      </c>
      <c r="Y41">
        <v>67.069999999999993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67.069999999999993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67.069999999999993</v>
      </c>
      <c r="W42">
        <v>0</v>
      </c>
      <c r="X42">
        <v>0</v>
      </c>
      <c r="Y42">
        <v>67.069999999999993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67.069999999999993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67.069999999999993</v>
      </c>
      <c r="W43">
        <v>0</v>
      </c>
      <c r="X43">
        <v>0</v>
      </c>
      <c r="Y43">
        <v>67.069999999999993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67.069999999999993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67.069999999999993</v>
      </c>
      <c r="W44">
        <v>0</v>
      </c>
      <c r="X44">
        <v>0</v>
      </c>
      <c r="Y44">
        <v>67.069999999999993</v>
      </c>
      <c r="Z44">
        <v>0</v>
      </c>
    </row>
    <row r="45" spans="7:26">
      <c r="G45" t="s">
        <v>87</v>
      </c>
      <c r="H45" s="115">
        <v>12.74</v>
      </c>
      <c r="I45" s="88">
        <v>0</v>
      </c>
      <c r="J45" s="88">
        <v>0</v>
      </c>
      <c r="K45" s="88">
        <v>67.069999999999993</v>
      </c>
      <c r="L45" s="88">
        <v>0</v>
      </c>
      <c r="M45" s="116">
        <v>7.09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86.9</v>
      </c>
      <c r="W45">
        <v>12.74</v>
      </c>
      <c r="X45">
        <v>0</v>
      </c>
      <c r="Y45">
        <v>67.069999999999993</v>
      </c>
      <c r="Z45">
        <v>7.09</v>
      </c>
    </row>
    <row r="46" spans="7:26">
      <c r="G46" t="s">
        <v>88</v>
      </c>
      <c r="H46" s="115">
        <v>24.72</v>
      </c>
      <c r="I46" s="88">
        <v>0</v>
      </c>
      <c r="J46" s="88">
        <v>0</v>
      </c>
      <c r="K46" s="88">
        <v>67.069999999999993</v>
      </c>
      <c r="L46" s="88">
        <v>0</v>
      </c>
      <c r="M46" s="116">
        <v>6.8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98.59</v>
      </c>
      <c r="W46">
        <v>24.72</v>
      </c>
      <c r="X46">
        <v>0</v>
      </c>
      <c r="Y46">
        <v>67.069999999999993</v>
      </c>
      <c r="Z46">
        <v>6.8</v>
      </c>
    </row>
    <row r="47" spans="7:26">
      <c r="G47" t="s">
        <v>89</v>
      </c>
      <c r="H47" s="115">
        <v>0</v>
      </c>
      <c r="I47" s="88">
        <v>114.97</v>
      </c>
      <c r="J47" s="88">
        <v>0</v>
      </c>
      <c r="K47" s="88">
        <v>67.069999999999993</v>
      </c>
      <c r="L47" s="88">
        <v>0</v>
      </c>
      <c r="M47" s="116">
        <v>6.04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188.08</v>
      </c>
      <c r="W47">
        <v>0</v>
      </c>
      <c r="X47">
        <v>114.97</v>
      </c>
      <c r="Y47">
        <v>67.069999999999993</v>
      </c>
      <c r="Z47">
        <v>6.04</v>
      </c>
    </row>
    <row r="48" spans="7:26">
      <c r="G48" t="s">
        <v>90</v>
      </c>
      <c r="H48" s="115">
        <v>0</v>
      </c>
      <c r="I48" s="88">
        <v>95.81</v>
      </c>
      <c r="J48" s="88">
        <v>0</v>
      </c>
      <c r="K48" s="88">
        <v>67.069999999999993</v>
      </c>
      <c r="L48" s="88">
        <v>0</v>
      </c>
      <c r="M48" s="116">
        <v>7.47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170.35</v>
      </c>
      <c r="W48">
        <v>0</v>
      </c>
      <c r="X48">
        <v>95.81</v>
      </c>
      <c r="Y48">
        <v>67.069999999999993</v>
      </c>
      <c r="Z48">
        <v>7.47</v>
      </c>
    </row>
    <row r="49" spans="7:26">
      <c r="G49" t="s">
        <v>91</v>
      </c>
      <c r="H49" s="115">
        <v>19.260000000000002</v>
      </c>
      <c r="I49" s="88">
        <v>71.849999999999994</v>
      </c>
      <c r="J49" s="88">
        <v>0</v>
      </c>
      <c r="K49" s="88">
        <v>67.069999999999993</v>
      </c>
      <c r="L49" s="88">
        <v>0</v>
      </c>
      <c r="M49" s="116">
        <v>5.56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163.74</v>
      </c>
      <c r="W49">
        <v>19.260000000000002</v>
      </c>
      <c r="X49">
        <v>71.849999999999994</v>
      </c>
      <c r="Y49">
        <v>67.069999999999993</v>
      </c>
      <c r="Z49">
        <v>5.56</v>
      </c>
    </row>
    <row r="50" spans="7:26">
      <c r="G50" t="s">
        <v>92</v>
      </c>
      <c r="H50" s="115">
        <v>39.28</v>
      </c>
      <c r="I50" s="88">
        <v>52.7</v>
      </c>
      <c r="J50" s="88">
        <v>0</v>
      </c>
      <c r="K50" s="88">
        <v>67.06</v>
      </c>
      <c r="L50" s="88">
        <v>0</v>
      </c>
      <c r="M50" s="116">
        <v>4.41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163.44999999999999</v>
      </c>
      <c r="W50">
        <v>39.28</v>
      </c>
      <c r="X50">
        <v>52.7</v>
      </c>
      <c r="Y50">
        <v>67.06</v>
      </c>
      <c r="Z50">
        <v>4.41</v>
      </c>
    </row>
    <row r="51" spans="7:26">
      <c r="G51" t="s">
        <v>93</v>
      </c>
      <c r="H51" s="115">
        <v>0</v>
      </c>
      <c r="I51" s="88">
        <v>28.74</v>
      </c>
      <c r="J51" s="88">
        <v>0</v>
      </c>
      <c r="K51" s="88">
        <v>57.49</v>
      </c>
      <c r="L51" s="88">
        <v>0</v>
      </c>
      <c r="M51" s="116">
        <v>9.58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95.81</v>
      </c>
      <c r="W51">
        <v>0</v>
      </c>
      <c r="X51">
        <v>28.74</v>
      </c>
      <c r="Y51">
        <v>57.49</v>
      </c>
      <c r="Z51">
        <v>9.58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57.48</v>
      </c>
      <c r="L52" s="88">
        <v>0</v>
      </c>
      <c r="M52" s="116">
        <v>8.7200000000000006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66.2</v>
      </c>
      <c r="W52">
        <v>0</v>
      </c>
      <c r="X52">
        <v>0</v>
      </c>
      <c r="Y52">
        <v>57.48</v>
      </c>
      <c r="Z52">
        <v>8.7200000000000006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57.49</v>
      </c>
      <c r="L53" s="88">
        <v>0</v>
      </c>
      <c r="M53" s="116">
        <v>9.58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67.069999999999993</v>
      </c>
      <c r="W53">
        <v>0</v>
      </c>
      <c r="X53">
        <v>0</v>
      </c>
      <c r="Y53">
        <v>57.49</v>
      </c>
      <c r="Z53">
        <v>9.58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57.49</v>
      </c>
      <c r="L54" s="88">
        <v>0</v>
      </c>
      <c r="M54" s="116">
        <v>9.58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67.069999999999993</v>
      </c>
      <c r="W54">
        <v>0</v>
      </c>
      <c r="X54">
        <v>0</v>
      </c>
      <c r="Y54">
        <v>57.49</v>
      </c>
      <c r="Z54">
        <v>9.58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47.91</v>
      </c>
      <c r="L55" s="88">
        <v>0</v>
      </c>
      <c r="M55" s="116">
        <v>9.2899999999999991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57.2</v>
      </c>
      <c r="W55">
        <v>0</v>
      </c>
      <c r="X55">
        <v>0</v>
      </c>
      <c r="Y55">
        <v>47.91</v>
      </c>
      <c r="Z55">
        <v>9.2899999999999991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47.91</v>
      </c>
      <c r="L56" s="88">
        <v>0</v>
      </c>
      <c r="M56" s="116">
        <v>9.58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57.49</v>
      </c>
      <c r="W56">
        <v>0</v>
      </c>
      <c r="X56">
        <v>0</v>
      </c>
      <c r="Y56">
        <v>47.91</v>
      </c>
      <c r="Z56">
        <v>9.58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47.91</v>
      </c>
      <c r="L57" s="88">
        <v>0</v>
      </c>
      <c r="M57" s="116">
        <v>9.58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57.49</v>
      </c>
      <c r="W57">
        <v>0</v>
      </c>
      <c r="X57">
        <v>0</v>
      </c>
      <c r="Y57">
        <v>47.91</v>
      </c>
      <c r="Z57">
        <v>9.58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47.91</v>
      </c>
      <c r="L58" s="88">
        <v>0</v>
      </c>
      <c r="M58" s="116">
        <v>6.8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54.71</v>
      </c>
      <c r="W58">
        <v>0</v>
      </c>
      <c r="X58">
        <v>0</v>
      </c>
      <c r="Y58">
        <v>47.91</v>
      </c>
      <c r="Z58">
        <v>6.8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47.91</v>
      </c>
      <c r="L59" s="88">
        <v>0</v>
      </c>
      <c r="M59" s="116">
        <v>7.76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55.67</v>
      </c>
      <c r="W59">
        <v>0</v>
      </c>
      <c r="X59">
        <v>0</v>
      </c>
      <c r="Y59">
        <v>47.91</v>
      </c>
      <c r="Z59">
        <v>7.76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47.91</v>
      </c>
      <c r="L60" s="88">
        <v>0</v>
      </c>
      <c r="M60" s="116">
        <v>8.14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56.05</v>
      </c>
      <c r="W60">
        <v>0</v>
      </c>
      <c r="X60">
        <v>0</v>
      </c>
      <c r="Y60">
        <v>47.91</v>
      </c>
      <c r="Z60">
        <v>8.14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47.91</v>
      </c>
      <c r="L61" s="88">
        <v>0</v>
      </c>
      <c r="M61" s="116">
        <v>9.58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57.49</v>
      </c>
      <c r="W61">
        <v>0</v>
      </c>
      <c r="X61">
        <v>0</v>
      </c>
      <c r="Y61">
        <v>47.91</v>
      </c>
      <c r="Z61">
        <v>9.58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47.9</v>
      </c>
      <c r="L62" s="88">
        <v>0</v>
      </c>
      <c r="M62" s="116">
        <v>7.57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55.47</v>
      </c>
      <c r="W62">
        <v>0</v>
      </c>
      <c r="X62">
        <v>0</v>
      </c>
      <c r="Y62">
        <v>47.9</v>
      </c>
      <c r="Z62">
        <v>7.57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47.9</v>
      </c>
      <c r="L63" s="88">
        <v>0</v>
      </c>
      <c r="M63" s="116">
        <v>7.09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54.99</v>
      </c>
      <c r="W63">
        <v>0</v>
      </c>
      <c r="X63">
        <v>0</v>
      </c>
      <c r="Y63">
        <v>47.9</v>
      </c>
      <c r="Z63">
        <v>7.09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47.9</v>
      </c>
      <c r="L64" s="88">
        <v>0</v>
      </c>
      <c r="M64" s="116">
        <v>8.24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56.14</v>
      </c>
      <c r="W64">
        <v>0</v>
      </c>
      <c r="X64">
        <v>0</v>
      </c>
      <c r="Y64">
        <v>47.9</v>
      </c>
      <c r="Z64">
        <v>8.24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47.91</v>
      </c>
      <c r="L65" s="88">
        <v>0</v>
      </c>
      <c r="M65" s="116">
        <v>9.58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57.49</v>
      </c>
      <c r="W65">
        <v>0</v>
      </c>
      <c r="X65">
        <v>0</v>
      </c>
      <c r="Y65">
        <v>47.91</v>
      </c>
      <c r="Z65">
        <v>9.58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47.91</v>
      </c>
      <c r="L66" s="88">
        <v>0</v>
      </c>
      <c r="M66" s="116">
        <v>8.81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56.72</v>
      </c>
      <c r="W66">
        <v>0</v>
      </c>
      <c r="X66">
        <v>0</v>
      </c>
      <c r="Y66">
        <v>47.91</v>
      </c>
      <c r="Z66">
        <v>8.81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47.9</v>
      </c>
      <c r="L67" s="88">
        <v>0</v>
      </c>
      <c r="M67" s="116">
        <v>8.5299999999999994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56.43</v>
      </c>
      <c r="W67">
        <v>0</v>
      </c>
      <c r="X67">
        <v>0</v>
      </c>
      <c r="Y67">
        <v>47.9</v>
      </c>
      <c r="Z67">
        <v>8.5299999999999994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47.9</v>
      </c>
      <c r="L68" s="88">
        <v>0</v>
      </c>
      <c r="M68" s="116">
        <v>9.39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57.29</v>
      </c>
      <c r="W68">
        <v>0</v>
      </c>
      <c r="X68">
        <v>0</v>
      </c>
      <c r="Y68">
        <v>47.9</v>
      </c>
      <c r="Z68">
        <v>9.39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44.41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44.41</v>
      </c>
      <c r="W69">
        <v>0</v>
      </c>
      <c r="X69">
        <v>0</v>
      </c>
      <c r="Y69">
        <v>44.41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42.54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42.54</v>
      </c>
      <c r="W70">
        <v>0</v>
      </c>
      <c r="X70">
        <v>0</v>
      </c>
      <c r="Y70">
        <v>42.54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44.46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44.46</v>
      </c>
      <c r="W71">
        <v>0</v>
      </c>
      <c r="X71">
        <v>0</v>
      </c>
      <c r="Y71">
        <v>44.46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38.35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38.35</v>
      </c>
      <c r="W72">
        <v>0</v>
      </c>
      <c r="X72">
        <v>0</v>
      </c>
      <c r="Y72">
        <v>38.35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40.1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40.1</v>
      </c>
      <c r="W73">
        <v>0</v>
      </c>
      <c r="X73">
        <v>0</v>
      </c>
      <c r="Y73">
        <v>40.1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39.93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39.93</v>
      </c>
      <c r="W74">
        <v>0</v>
      </c>
      <c r="X74">
        <v>0</v>
      </c>
      <c r="Y74">
        <v>39.93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40.86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40.86</v>
      </c>
      <c r="W75">
        <v>0</v>
      </c>
      <c r="X75">
        <v>0</v>
      </c>
      <c r="Y75">
        <v>40.86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39.04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39.04</v>
      </c>
      <c r="W76">
        <v>0</v>
      </c>
      <c r="X76">
        <v>0</v>
      </c>
      <c r="Y76">
        <v>39.04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38.020000000000003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38.020000000000003</v>
      </c>
      <c r="W77">
        <v>0</v>
      </c>
      <c r="X77">
        <v>0</v>
      </c>
      <c r="Y77">
        <v>38.020000000000003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35.020000000000003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35.020000000000003</v>
      </c>
      <c r="W78">
        <v>0</v>
      </c>
      <c r="X78">
        <v>0</v>
      </c>
      <c r="Y78">
        <v>35.020000000000003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35.29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35.29</v>
      </c>
      <c r="W79">
        <v>0</v>
      </c>
      <c r="X79">
        <v>0</v>
      </c>
      <c r="Y79">
        <v>35.29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36.58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36.58</v>
      </c>
      <c r="W80">
        <v>0</v>
      </c>
      <c r="X80">
        <v>0</v>
      </c>
      <c r="Y80">
        <v>36.58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34.93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34.93</v>
      </c>
      <c r="W81">
        <v>0</v>
      </c>
      <c r="X81">
        <v>0</v>
      </c>
      <c r="Y81">
        <v>34.93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28.74</v>
      </c>
      <c r="L82" s="88">
        <v>0</v>
      </c>
      <c r="M82" s="116">
        <v>9.58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38.32</v>
      </c>
      <c r="W82">
        <v>0</v>
      </c>
      <c r="X82">
        <v>0</v>
      </c>
      <c r="Y82">
        <v>28.74</v>
      </c>
      <c r="Z82">
        <v>9.58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28.74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28.74</v>
      </c>
      <c r="W83">
        <v>0</v>
      </c>
      <c r="X83">
        <v>0</v>
      </c>
      <c r="Y83">
        <v>28.74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28.74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28.74</v>
      </c>
      <c r="W84">
        <v>0</v>
      </c>
      <c r="X84">
        <v>0</v>
      </c>
      <c r="Y84">
        <v>28.74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28.74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28.74</v>
      </c>
      <c r="W85">
        <v>0</v>
      </c>
      <c r="X85">
        <v>0</v>
      </c>
      <c r="Y85">
        <v>28.74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28.74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28.74</v>
      </c>
      <c r="W86">
        <v>0</v>
      </c>
      <c r="X86">
        <v>0</v>
      </c>
      <c r="Y86">
        <v>28.74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14.37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14.37</v>
      </c>
      <c r="W87">
        <v>0</v>
      </c>
      <c r="X87">
        <v>0</v>
      </c>
      <c r="Y87">
        <v>14.37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19.16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19.16</v>
      </c>
      <c r="W88">
        <v>0</v>
      </c>
      <c r="X88">
        <v>0</v>
      </c>
      <c r="Y88">
        <v>19.16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19.16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19.16</v>
      </c>
      <c r="W89">
        <v>0</v>
      </c>
      <c r="X89">
        <v>0</v>
      </c>
      <c r="Y89">
        <v>19.16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19.16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19.16</v>
      </c>
      <c r="W90">
        <v>0</v>
      </c>
      <c r="X90">
        <v>0</v>
      </c>
      <c r="Y90">
        <v>19.16</v>
      </c>
      <c r="Z90">
        <v>0</v>
      </c>
    </row>
    <row r="91" spans="7:26">
      <c r="G91" t="s">
        <v>133</v>
      </c>
      <c r="H91" s="115">
        <v>21.56</v>
      </c>
      <c r="I91" s="88">
        <v>0</v>
      </c>
      <c r="J91" s="88">
        <v>0</v>
      </c>
      <c r="K91" s="88">
        <v>9.58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31.14</v>
      </c>
      <c r="W91">
        <v>21.56</v>
      </c>
      <c r="X91">
        <v>0</v>
      </c>
      <c r="Y91">
        <v>9.58</v>
      </c>
      <c r="Z91">
        <v>0</v>
      </c>
    </row>
    <row r="92" spans="7:26">
      <c r="G92" t="s">
        <v>134</v>
      </c>
      <c r="H92" s="115">
        <v>76.650000000000006</v>
      </c>
      <c r="I92" s="88">
        <v>0</v>
      </c>
      <c r="J92" s="88">
        <v>0</v>
      </c>
      <c r="K92" s="88">
        <v>9.58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86.23</v>
      </c>
      <c r="W92">
        <v>76.650000000000006</v>
      </c>
      <c r="X92">
        <v>0</v>
      </c>
      <c r="Y92">
        <v>9.58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9.58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9.58</v>
      </c>
      <c r="W93">
        <v>0</v>
      </c>
      <c r="X93">
        <v>0</v>
      </c>
      <c r="Y93">
        <v>9.58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9.58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9.58</v>
      </c>
      <c r="W94">
        <v>0</v>
      </c>
      <c r="X94">
        <v>0</v>
      </c>
      <c r="Y94">
        <v>9.58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4.8552500000000005E-2</v>
      </c>
      <c r="I99" s="111">
        <f t="shared" ref="I99:BQ99" si="1">SUM(I3:I98)/4000</f>
        <v>9.1017500000000001E-2</v>
      </c>
      <c r="J99" s="111">
        <f t="shared" si="1"/>
        <v>0</v>
      </c>
      <c r="K99" s="111">
        <f t="shared" si="1"/>
        <v>0.68467749999999961</v>
      </c>
      <c r="L99" s="111">
        <f t="shared" si="1"/>
        <v>0</v>
      </c>
      <c r="M99" s="111">
        <f t="shared" si="1"/>
        <v>6.0285000000000019E-2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0.88452749999999902</v>
      </c>
      <c r="W99">
        <f t="shared" si="1"/>
        <v>4.8552500000000005E-2</v>
      </c>
      <c r="X99">
        <f t="shared" si="1"/>
        <v>9.1017500000000001E-2</v>
      </c>
      <c r="Y99">
        <f t="shared" si="1"/>
        <v>0.68467749999999961</v>
      </c>
      <c r="Z99">
        <f t="shared" si="1"/>
        <v>6.0285000000000019E-2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44925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411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7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690.58750929258872</v>
      </c>
      <c r="P3" s="77">
        <v>110.35657510576178</v>
      </c>
      <c r="Q3" s="77">
        <v>37.96</v>
      </c>
      <c r="R3" s="80">
        <v>0</v>
      </c>
      <c r="S3" s="80">
        <v>0</v>
      </c>
      <c r="T3" s="78">
        <f>SUMPRODUCT(LTA!F3:AJ3,LTA!F$101:AJ$101,LTA!F$103:AJ$103)</f>
        <v>28.07</v>
      </c>
      <c r="U3" s="78">
        <f>SUMPRODUCT(LTA!F3:AJ3,LTA!F$102:AJ$102,LTA!F$103:AJ$103)</f>
        <v>69.67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6.37</v>
      </c>
      <c r="AB3" s="117">
        <f>-STOA!N3</f>
        <v>-48.64</v>
      </c>
      <c r="AC3">
        <f>SUMIF(B3:AB3,"&gt;0")*$AC$2-SUMIF(B3:AB3,"&lt;0")*($AC$2/(1-$AC$2))+SUMIF(AI3:AR3,"&gt;0")*$AC$2-SUMIF(AI3:AR3,"&lt;0")*($AC$2/(1-$AC$2))</f>
        <v>10.557225234545225</v>
      </c>
      <c r="AD3">
        <f>SUM(B3:AB3,AI3:AR3)-AC3</f>
        <v>872.44791248663159</v>
      </c>
      <c r="AE3">
        <f>'IDT-1'!B3</f>
        <v>0</v>
      </c>
      <c r="AF3" s="26"/>
      <c r="AG3">
        <f>SUM(AD3:AF3)+AT3</f>
        <v>872.44791248663159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645.73589941395187</v>
      </c>
      <c r="P4" s="77">
        <v>110.35657510576178</v>
      </c>
      <c r="Q4" s="77">
        <v>37.96</v>
      </c>
      <c r="R4" s="80">
        <v>0</v>
      </c>
      <c r="S4" s="80">
        <v>0</v>
      </c>
      <c r="T4" s="78">
        <f>SUMPRODUCT(LTA!F4:AJ4,LTA!F$101:AJ$101,LTA!F$103:AJ$103)</f>
        <v>27.79</v>
      </c>
      <c r="U4" s="78">
        <f>SUMPRODUCT(LTA!F4:AJ4,LTA!F$102:AJ$102,LTA!F$103:AJ$103)</f>
        <v>69.2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6.37</v>
      </c>
      <c r="AB4" s="117">
        <f>-STOA!N4</f>
        <v>-48.64</v>
      </c>
      <c r="AC4">
        <f t="shared" ref="AC4:AC67" si="0">SUMIF(B4:AB4,"&gt;0")*$AC$2-SUMIF(B4:AB4,"&lt;0")*($AC$2/(1-$AC$2))+SUMIF(AI4:AR4,"&gt;0")*$AC$2-SUMIF(AI4:AR4,"&lt;0")*($AC$2/(1-$AC$2))</f>
        <v>10.164809195135419</v>
      </c>
      <c r="AD4">
        <f t="shared" ref="AD4:AD67" si="1">SUM(B4:AB4,AI4:AR4)-AC4</f>
        <v>826.23871864740465</v>
      </c>
      <c r="AE4">
        <f>'IDT-1'!B4</f>
        <v>0</v>
      </c>
      <c r="AF4" s="26"/>
      <c r="AG4">
        <f t="shared" ref="AG4:AG67" si="2">SUM(AD4:AF4)+AT4</f>
        <v>826.23871864740465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-110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634.09898859294492</v>
      </c>
      <c r="P5" s="77">
        <v>100.60636386639675</v>
      </c>
      <c r="Q5" s="77">
        <v>19.16</v>
      </c>
      <c r="R5" s="80">
        <v>0</v>
      </c>
      <c r="S5" s="80">
        <v>0</v>
      </c>
      <c r="T5" s="78">
        <f>SUMPRODUCT(LTA!F5:AJ5,LTA!F$101:AJ$101,LTA!F$103:AJ$103)</f>
        <v>27.53</v>
      </c>
      <c r="U5" s="78">
        <f>SUMPRODUCT(LTA!F5:AJ5,LTA!F$102:AJ$102,LTA!F$103:AJ$103)</f>
        <v>69.02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6.37</v>
      </c>
      <c r="AB5" s="117">
        <f>-STOA!N5</f>
        <v>-48.64</v>
      </c>
      <c r="AC5">
        <f t="shared" si="0"/>
        <v>9.5564689241239886</v>
      </c>
      <c r="AD5">
        <f t="shared" si="1"/>
        <v>817.98382649278301</v>
      </c>
      <c r="AE5">
        <f>'IDT-1'!B5</f>
        <v>0</v>
      </c>
      <c r="AF5" s="26"/>
      <c r="AG5">
        <f t="shared" si="2"/>
        <v>817.98382649278301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633.63508407269387</v>
      </c>
      <c r="P6" s="77">
        <v>50</v>
      </c>
      <c r="Q6" s="77">
        <v>19.16</v>
      </c>
      <c r="R6" s="80">
        <v>0</v>
      </c>
      <c r="S6" s="80">
        <v>0</v>
      </c>
      <c r="T6" s="78">
        <f>SUMPRODUCT(LTA!F6:AJ6,LTA!F$101:AJ$101,LTA!F$103:AJ$103)</f>
        <v>27.35</v>
      </c>
      <c r="U6" s="78">
        <f>SUMPRODUCT(LTA!F6:AJ6,LTA!F$102:AJ$102,LTA!F$103:AJ$103)</f>
        <v>68.75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6.37</v>
      </c>
      <c r="AB6" s="117">
        <f>-STOA!N6</f>
        <v>-48.64</v>
      </c>
      <c r="AC6">
        <f t="shared" si="0"/>
        <v>9.0054311595773395</v>
      </c>
      <c r="AD6">
        <f t="shared" si="1"/>
        <v>778.014595870682</v>
      </c>
      <c r="AE6">
        <f>'IDT-1'!B6</f>
        <v>0</v>
      </c>
      <c r="AF6" s="26"/>
      <c r="AG6">
        <f t="shared" si="2"/>
        <v>778.014595870682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631.82050771603747</v>
      </c>
      <c r="P7" s="77">
        <v>47.904545454545456</v>
      </c>
      <c r="Q7" s="77">
        <v>19.16</v>
      </c>
      <c r="R7" s="80">
        <v>0</v>
      </c>
      <c r="S7" s="80">
        <v>0</v>
      </c>
      <c r="T7" s="78">
        <f>SUMPRODUCT(LTA!F7:AJ7,LTA!F$101:AJ$101,LTA!F$103:AJ$103)</f>
        <v>27.150000000000002</v>
      </c>
      <c r="U7" s="78">
        <f>SUMPRODUCT(LTA!F7:AJ7,LTA!F$102:AJ$102,LTA!F$103:AJ$103)</f>
        <v>68.75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-15</v>
      </c>
      <c r="AA7" s="117">
        <f>STOA!H7</f>
        <v>6.37</v>
      </c>
      <c r="AB7" s="117">
        <f>-STOA!N7</f>
        <v>-48.64</v>
      </c>
      <c r="AC7">
        <f t="shared" si="0"/>
        <v>9.2178504582602336</v>
      </c>
      <c r="AD7">
        <f t="shared" si="1"/>
        <v>745.69214566988808</v>
      </c>
      <c r="AE7">
        <f>'IDT-1'!B7</f>
        <v>0</v>
      </c>
      <c r="AF7" s="26"/>
      <c r="AG7">
        <f t="shared" si="2"/>
        <v>745.69214566988808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632.09147589548638</v>
      </c>
      <c r="P8" s="77">
        <v>47.904545454545456</v>
      </c>
      <c r="Q8" s="77">
        <v>19.16</v>
      </c>
      <c r="R8" s="80">
        <v>0</v>
      </c>
      <c r="S8" s="80">
        <v>0</v>
      </c>
      <c r="T8" s="78">
        <f>SUMPRODUCT(LTA!F8:AJ8,LTA!F$101:AJ$101,LTA!F$103:AJ$103)</f>
        <v>27</v>
      </c>
      <c r="U8" s="78">
        <f>SUMPRODUCT(LTA!F8:AJ8,LTA!F$102:AJ$102,LTA!F$103:AJ$103)</f>
        <v>68.819999999999993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-28</v>
      </c>
      <c r="AA8" s="117">
        <f>STOA!H8</f>
        <v>6.37</v>
      </c>
      <c r="AB8" s="117">
        <f>-STOA!N8</f>
        <v>-48.64</v>
      </c>
      <c r="AC8">
        <f t="shared" si="0"/>
        <v>9.4681185488608506</v>
      </c>
      <c r="AD8">
        <f t="shared" si="1"/>
        <v>717.63284575873638</v>
      </c>
      <c r="AE8">
        <f>'IDT-1'!B8</f>
        <v>0</v>
      </c>
      <c r="AF8" s="26"/>
      <c r="AG8">
        <f t="shared" si="2"/>
        <v>717.63284575873638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15.371053322826373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633.48136143730619</v>
      </c>
      <c r="P9" s="77">
        <v>47.904545454545456</v>
      </c>
      <c r="Q9" s="77">
        <v>19.16</v>
      </c>
      <c r="R9" s="80">
        <v>0</v>
      </c>
      <c r="S9" s="80">
        <v>0</v>
      </c>
      <c r="T9" s="78">
        <f>SUMPRODUCT(LTA!F9:AJ9,LTA!F$101:AJ$101,LTA!F$103:AJ$103)</f>
        <v>27</v>
      </c>
      <c r="U9" s="78">
        <f>SUMPRODUCT(LTA!F9:AJ9,LTA!F$102:AJ$102,LTA!F$103:AJ$103)</f>
        <v>67.180000000000007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-41</v>
      </c>
      <c r="AA9" s="117">
        <f>STOA!H9</f>
        <v>6.37</v>
      </c>
      <c r="AB9" s="117">
        <f>-STOA!N9</f>
        <v>-48.64</v>
      </c>
      <c r="AC9">
        <f t="shared" si="0"/>
        <v>9.5902113269396008</v>
      </c>
      <c r="AD9">
        <f t="shared" si="1"/>
        <v>703.26063852247739</v>
      </c>
      <c r="AE9">
        <f>'IDT-1'!B9</f>
        <v>0</v>
      </c>
      <c r="AF9" s="26"/>
      <c r="AG9">
        <f t="shared" si="2"/>
        <v>703.26063852247739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15.371053322826373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633.48201764265514</v>
      </c>
      <c r="P10" s="77">
        <v>47.904545454545456</v>
      </c>
      <c r="Q10" s="77">
        <v>19.16</v>
      </c>
      <c r="R10" s="80">
        <v>0</v>
      </c>
      <c r="S10" s="80">
        <v>0</v>
      </c>
      <c r="T10" s="78">
        <f>SUMPRODUCT(LTA!F10:AJ10,LTA!F$101:AJ$101,LTA!F$103:AJ$103)</f>
        <v>30.119999999999997</v>
      </c>
      <c r="U10" s="78">
        <f>SUMPRODUCT(LTA!F10:AJ10,LTA!F$102:AJ$102,LTA!F$103:AJ$103)</f>
        <v>68.2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-55</v>
      </c>
      <c r="AA10" s="117">
        <f>STOA!H10</f>
        <v>6.37</v>
      </c>
      <c r="AB10" s="117">
        <f>-STOA!N10</f>
        <v>-48.64</v>
      </c>
      <c r="AC10">
        <f t="shared" si="0"/>
        <v>9.786455396946188</v>
      </c>
      <c r="AD10">
        <f t="shared" si="1"/>
        <v>689.20505065781992</v>
      </c>
      <c r="AE10">
        <f>'IDT-1'!B10</f>
        <v>0</v>
      </c>
      <c r="AF10" s="26"/>
      <c r="AG10">
        <f t="shared" si="2"/>
        <v>689.20505065781992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15.371053322826373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562.61834981007371</v>
      </c>
      <c r="P11" s="77">
        <v>47.904545454545456</v>
      </c>
      <c r="Q11" s="77">
        <v>18.68</v>
      </c>
      <c r="R11" s="80">
        <v>0</v>
      </c>
      <c r="S11" s="80">
        <v>0</v>
      </c>
      <c r="T11" s="78">
        <f>SUMPRODUCT(LTA!F11:AJ11,LTA!F$101:AJ$101,LTA!F$103:AJ$103)</f>
        <v>32.11</v>
      </c>
      <c r="U11" s="78">
        <f>SUMPRODUCT(LTA!F11:AJ11,LTA!F$102:AJ$102,LTA!F$103:AJ$103)</f>
        <v>65.73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-62</v>
      </c>
      <c r="AA11" s="117">
        <f>STOA!H11</f>
        <v>6.37</v>
      </c>
      <c r="AB11" s="117">
        <f>-STOA!N11</f>
        <v>-48.64</v>
      </c>
      <c r="AC11">
        <f t="shared" si="0"/>
        <v>8.5862069585989698</v>
      </c>
      <c r="AD11">
        <f t="shared" si="1"/>
        <v>682.58163126358568</v>
      </c>
      <c r="AE11">
        <f>'IDT-1'!B11</f>
        <v>0</v>
      </c>
      <c r="AF11" s="26"/>
      <c r="AG11">
        <f t="shared" si="2"/>
        <v>682.58163126358568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15.371053322826373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562.22276592422259</v>
      </c>
      <c r="P12" s="77">
        <v>47.904545454545456</v>
      </c>
      <c r="Q12" s="77">
        <v>18.68</v>
      </c>
      <c r="R12" s="80">
        <v>0</v>
      </c>
      <c r="S12" s="80">
        <v>0</v>
      </c>
      <c r="T12" s="78">
        <f>SUMPRODUCT(LTA!F12:AJ12,LTA!F$101:AJ$101,LTA!F$103:AJ$103)</f>
        <v>32.129999999999995</v>
      </c>
      <c r="U12" s="78">
        <f>SUMPRODUCT(LTA!F12:AJ12,LTA!F$102:AJ$102,LTA!F$103:AJ$103)</f>
        <v>65.03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-65</v>
      </c>
      <c r="AA12" s="117">
        <f>STOA!H12</f>
        <v>6.37</v>
      </c>
      <c r="AB12" s="117">
        <f>-STOA!N12</f>
        <v>-48.64</v>
      </c>
      <c r="AC12">
        <f t="shared" si="0"/>
        <v>8.6388887130588454</v>
      </c>
      <c r="AD12">
        <f t="shared" si="1"/>
        <v>674.45336562327464</v>
      </c>
      <c r="AE12">
        <f>'IDT-1'!B12</f>
        <v>0</v>
      </c>
      <c r="AF12" s="26"/>
      <c r="AG12">
        <f t="shared" si="2"/>
        <v>674.45336562327464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15.371053322826373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562.46026349207523</v>
      </c>
      <c r="P13" s="77">
        <v>47.904545454545456</v>
      </c>
      <c r="Q13" s="77">
        <v>18.68</v>
      </c>
      <c r="R13" s="80">
        <v>0</v>
      </c>
      <c r="S13" s="80">
        <v>0</v>
      </c>
      <c r="T13" s="78">
        <f>SUMPRODUCT(LTA!F13:AJ13,LTA!F$101:AJ$101,LTA!F$103:AJ$103)</f>
        <v>32.06</v>
      </c>
      <c r="U13" s="78">
        <f>SUMPRODUCT(LTA!F13:AJ13,LTA!F$102:AJ$102,LTA!F$103:AJ$103)</f>
        <v>65.08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-67</v>
      </c>
      <c r="AA13" s="117">
        <f>STOA!H13</f>
        <v>6.37</v>
      </c>
      <c r="AB13" s="117">
        <f>-STOA!N13</f>
        <v>-48.64</v>
      </c>
      <c r="AC13">
        <f t="shared" si="0"/>
        <v>8.6496808191781458</v>
      </c>
      <c r="AD13">
        <f t="shared" si="1"/>
        <v>673.66007108500798</v>
      </c>
      <c r="AE13">
        <f>'IDT-1'!B13</f>
        <v>0</v>
      </c>
      <c r="AF13" s="26"/>
      <c r="AG13">
        <f t="shared" si="2"/>
        <v>673.66007108500798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15.371053322826373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562.46079641419249</v>
      </c>
      <c r="P14" s="77">
        <v>47.904545454545456</v>
      </c>
      <c r="Q14" s="77">
        <v>18.68</v>
      </c>
      <c r="R14" s="80">
        <v>0</v>
      </c>
      <c r="S14" s="80">
        <v>0</v>
      </c>
      <c r="T14" s="78">
        <f>SUMPRODUCT(LTA!F14:AJ14,LTA!F$101:AJ$101,LTA!F$103:AJ$103)</f>
        <v>32.28</v>
      </c>
      <c r="U14" s="78">
        <f>SUMPRODUCT(LTA!F14:AJ14,LTA!F$102:AJ$102,LTA!F$103:AJ$103)</f>
        <v>65.41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-70</v>
      </c>
      <c r="AA14" s="117">
        <f>STOA!H14</f>
        <v>6.37</v>
      </c>
      <c r="AB14" s="117">
        <f>-STOA!N14</f>
        <v>-48.64</v>
      </c>
      <c r="AC14">
        <f t="shared" si="0"/>
        <v>8.7166724015481432</v>
      </c>
      <c r="AD14">
        <f t="shared" si="1"/>
        <v>667.14361242475513</v>
      </c>
      <c r="AE14">
        <f>'IDT-1'!B14</f>
        <v>0</v>
      </c>
      <c r="AF14" s="26"/>
      <c r="AG14">
        <f t="shared" si="2"/>
        <v>667.14361242475513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15.371053322826373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562.65061174626976</v>
      </c>
      <c r="P15" s="77">
        <v>47.904545454545456</v>
      </c>
      <c r="Q15" s="77">
        <v>18.204999999999998</v>
      </c>
      <c r="R15" s="80">
        <v>0</v>
      </c>
      <c r="S15" s="80">
        <v>0</v>
      </c>
      <c r="T15" s="78">
        <f>SUMPRODUCT(LTA!F15:AJ15,LTA!F$101:AJ$101,LTA!F$103:AJ$103)</f>
        <v>44.06</v>
      </c>
      <c r="U15" s="78">
        <f>SUMPRODUCT(LTA!F15:AJ15,LTA!F$102:AJ$102,LTA!F$103:AJ$103)</f>
        <v>82.29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-66</v>
      </c>
      <c r="AA15" s="117">
        <f>STOA!H15</f>
        <v>6.01</v>
      </c>
      <c r="AB15" s="117">
        <f>-STOA!N15</f>
        <v>-48.64</v>
      </c>
      <c r="AC15">
        <f t="shared" si="0"/>
        <v>8.9543246489482282</v>
      </c>
      <c r="AD15">
        <f t="shared" si="1"/>
        <v>695.92077550943236</v>
      </c>
      <c r="AE15">
        <f>'IDT-1'!B15</f>
        <v>0</v>
      </c>
      <c r="AF15" s="26"/>
      <c r="AG15">
        <f t="shared" si="2"/>
        <v>695.92077550943236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15.371053322826373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562.65114466838691</v>
      </c>
      <c r="P16" s="77">
        <v>47.904545454545456</v>
      </c>
      <c r="Q16" s="77">
        <v>18.204999999999998</v>
      </c>
      <c r="R16" s="80">
        <v>0</v>
      </c>
      <c r="S16" s="80">
        <v>0</v>
      </c>
      <c r="T16" s="78">
        <f>SUMPRODUCT(LTA!F16:AJ16,LTA!F$101:AJ$101,LTA!F$103:AJ$103)</f>
        <v>43.9</v>
      </c>
      <c r="U16" s="78">
        <f>SUMPRODUCT(LTA!F16:AJ16,LTA!F$102:AJ$102,LTA!F$103:AJ$103)</f>
        <v>77.03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-66</v>
      </c>
      <c r="AA16" s="117">
        <f>STOA!H16</f>
        <v>6.01</v>
      </c>
      <c r="AB16" s="117">
        <f>-STOA!N16</f>
        <v>-48.64</v>
      </c>
      <c r="AC16">
        <f t="shared" si="0"/>
        <v>8.8799989560962747</v>
      </c>
      <c r="AD16">
        <f t="shared" si="1"/>
        <v>693.57563412440152</v>
      </c>
      <c r="AE16">
        <f>'IDT-1'!B16</f>
        <v>0</v>
      </c>
      <c r="AF16" s="26"/>
      <c r="AG16">
        <f t="shared" si="2"/>
        <v>693.57563412440152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15.371053322826373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562.65061174626976</v>
      </c>
      <c r="P17" s="77">
        <v>47.904545454545456</v>
      </c>
      <c r="Q17" s="77">
        <v>18.204999999999998</v>
      </c>
      <c r="R17" s="80">
        <v>0</v>
      </c>
      <c r="S17" s="80">
        <v>0</v>
      </c>
      <c r="T17" s="78">
        <f>SUMPRODUCT(LTA!F17:AJ17,LTA!F$101:AJ$101,LTA!F$103:AJ$103)</f>
        <v>46.6</v>
      </c>
      <c r="U17" s="78">
        <f>SUMPRODUCT(LTA!F17:AJ17,LTA!F$102:AJ$102,LTA!F$103:AJ$103)</f>
        <v>75.91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-63</v>
      </c>
      <c r="AA17" s="117">
        <f>STOA!H17</f>
        <v>6.01</v>
      </c>
      <c r="AB17" s="117">
        <f>-STOA!N17</f>
        <v>-48.64</v>
      </c>
      <c r="AC17">
        <f t="shared" si="0"/>
        <v>8.8495076287706684</v>
      </c>
      <c r="AD17">
        <f t="shared" si="1"/>
        <v>700.18559252961006</v>
      </c>
      <c r="AE17">
        <f>'IDT-1'!B17</f>
        <v>0</v>
      </c>
      <c r="AF17" s="26"/>
      <c r="AG17">
        <f t="shared" si="2"/>
        <v>700.18559252961006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15.371053322826373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562.92145621338693</v>
      </c>
      <c r="P18" s="77">
        <v>47.904545454545456</v>
      </c>
      <c r="Q18" s="77">
        <v>18.204999999999998</v>
      </c>
      <c r="R18" s="80">
        <v>0</v>
      </c>
      <c r="S18" s="80">
        <v>0</v>
      </c>
      <c r="T18" s="78">
        <f>SUMPRODUCT(LTA!F18:AJ18,LTA!F$101:AJ$101,LTA!F$103:AJ$103)</f>
        <v>46.18</v>
      </c>
      <c r="U18" s="78">
        <f>SUMPRODUCT(LTA!F18:AJ18,LTA!F$102:AJ$102,LTA!F$103:AJ$103)</f>
        <v>74.42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-57</v>
      </c>
      <c r="AA18" s="117">
        <f>STOA!H18</f>
        <v>6.01</v>
      </c>
      <c r="AB18" s="117">
        <f>-STOA!N18</f>
        <v>-48.64</v>
      </c>
      <c r="AC18">
        <f t="shared" si="0"/>
        <v>8.7374236573371498</v>
      </c>
      <c r="AD18">
        <f t="shared" si="1"/>
        <v>709.6585209681607</v>
      </c>
      <c r="AE18">
        <f>'IDT-1'!B18</f>
        <v>0</v>
      </c>
      <c r="AF18" s="26"/>
      <c r="AG18">
        <f t="shared" si="2"/>
        <v>709.6585209681607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15.371053322826373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574.33385567497135</v>
      </c>
      <c r="P19" s="77">
        <v>47.904545454545456</v>
      </c>
      <c r="Q19" s="77">
        <v>18.204999999999998</v>
      </c>
      <c r="R19" s="80">
        <v>0</v>
      </c>
      <c r="S19" s="80">
        <v>0</v>
      </c>
      <c r="T19" s="78">
        <f>SUMPRODUCT(LTA!F19:AJ19,LTA!F$101:AJ$101,LTA!F$103:AJ$103)</f>
        <v>30.470000000000002</v>
      </c>
      <c r="U19" s="78">
        <f>SUMPRODUCT(LTA!F19:AJ19,LTA!F$102:AJ$102,LTA!F$103:AJ$103)</f>
        <v>73.45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-47</v>
      </c>
      <c r="AA19" s="117">
        <f>STOA!H19</f>
        <v>6.01</v>
      </c>
      <c r="AB19" s="117">
        <f>-STOA!N19</f>
        <v>-48.64</v>
      </c>
      <c r="AC19">
        <f t="shared" si="0"/>
        <v>8.8242406854320237</v>
      </c>
      <c r="AD19">
        <f t="shared" si="1"/>
        <v>689.30410340165031</v>
      </c>
      <c r="AE19">
        <f>'IDT-1'!B19</f>
        <v>0</v>
      </c>
      <c r="AF19" s="26"/>
      <c r="AG19">
        <f t="shared" si="2"/>
        <v>689.30410340165031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16.373271889400918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588.72233456869162</v>
      </c>
      <c r="P20" s="77">
        <v>47.904545454545456</v>
      </c>
      <c r="Q20" s="77">
        <v>18.204999999999998</v>
      </c>
      <c r="R20" s="80">
        <v>0</v>
      </c>
      <c r="S20" s="80">
        <v>0</v>
      </c>
      <c r="T20" s="78">
        <f>SUMPRODUCT(LTA!F20:AJ20,LTA!F$101:AJ$101,LTA!F$103:AJ$103)</f>
        <v>29.199999999999996</v>
      </c>
      <c r="U20" s="78">
        <f>SUMPRODUCT(LTA!F20:AJ20,LTA!F$102:AJ$102,LTA!F$103:AJ$103)</f>
        <v>71.66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-38</v>
      </c>
      <c r="AA20" s="117">
        <f>STOA!H20</f>
        <v>6.01</v>
      </c>
      <c r="AB20" s="117">
        <f>-STOA!N20</f>
        <v>-48.64</v>
      </c>
      <c r="AC20">
        <f t="shared" si="0"/>
        <v>8.8794820579494456</v>
      </c>
      <c r="AD20">
        <f t="shared" si="1"/>
        <v>707.57955948942777</v>
      </c>
      <c r="AE20">
        <f>'IDT-1'!B20</f>
        <v>0</v>
      </c>
      <c r="AF20" s="26"/>
      <c r="AG20">
        <f t="shared" si="2"/>
        <v>707.57955948942777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16.373271889400918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588.26024090289059</v>
      </c>
      <c r="P21" s="77">
        <v>47.904545454545456</v>
      </c>
      <c r="Q21" s="77">
        <v>18.204999999999998</v>
      </c>
      <c r="R21" s="80">
        <v>0</v>
      </c>
      <c r="S21" s="80">
        <v>0</v>
      </c>
      <c r="T21" s="78">
        <f>SUMPRODUCT(LTA!F21:AJ21,LTA!F$101:AJ$101,LTA!F$103:AJ$103)</f>
        <v>27.64</v>
      </c>
      <c r="U21" s="78">
        <f>SUMPRODUCT(LTA!F21:AJ21,LTA!F$102:AJ$102,LTA!F$103:AJ$103)</f>
        <v>70.8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-25</v>
      </c>
      <c r="AA21" s="117">
        <f>STOA!H21</f>
        <v>6.01</v>
      </c>
      <c r="AB21" s="117">
        <f>-STOA!N21</f>
        <v>-48.64</v>
      </c>
      <c r="AC21">
        <f t="shared" si="0"/>
        <v>8.641044573157707</v>
      </c>
      <c r="AD21">
        <f t="shared" si="1"/>
        <v>728.93590330841835</v>
      </c>
      <c r="AE21">
        <f>'IDT-1'!B21</f>
        <v>0</v>
      </c>
      <c r="AF21" s="26"/>
      <c r="AG21">
        <f t="shared" si="2"/>
        <v>728.93590330841835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16.373271889400918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630.29884505812606</v>
      </c>
      <c r="P22" s="77">
        <v>47.904545454545456</v>
      </c>
      <c r="Q22" s="77">
        <v>18.204999999999998</v>
      </c>
      <c r="R22" s="80">
        <v>0</v>
      </c>
      <c r="S22" s="80">
        <v>0</v>
      </c>
      <c r="T22" s="78">
        <f>SUMPRODUCT(LTA!F22:AJ22,LTA!F$101:AJ$101,LTA!F$103:AJ$103)</f>
        <v>23.009999999999998</v>
      </c>
      <c r="U22" s="78">
        <f>SUMPRODUCT(LTA!F22:AJ22,LTA!F$102:AJ$102,LTA!F$103:AJ$103)</f>
        <v>59.019999999999996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-9</v>
      </c>
      <c r="AA22" s="117">
        <f>STOA!H22</f>
        <v>6.01</v>
      </c>
      <c r="AB22" s="117">
        <f>-STOA!N22</f>
        <v>-48.64</v>
      </c>
      <c r="AC22">
        <f t="shared" si="0"/>
        <v>8.928723182379148</v>
      </c>
      <c r="AD22">
        <f t="shared" si="1"/>
        <v>747.27682885443244</v>
      </c>
      <c r="AE22">
        <f>'IDT-1'!B22</f>
        <v>0</v>
      </c>
      <c r="AF22" s="26"/>
      <c r="AG22">
        <f t="shared" si="2"/>
        <v>747.27682885443244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16.373271889400918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621.13213390813758</v>
      </c>
      <c r="P23" s="77">
        <v>86.236000278338324</v>
      </c>
      <c r="Q23" s="77">
        <v>18.204999999999998</v>
      </c>
      <c r="R23" s="80">
        <v>0</v>
      </c>
      <c r="S23" s="80">
        <v>0</v>
      </c>
      <c r="T23" s="78">
        <f>SUMPRODUCT(LTA!F23:AJ23,LTA!F$101:AJ$101,LTA!F$103:AJ$103)</f>
        <v>21.49</v>
      </c>
      <c r="U23" s="78">
        <f>SUMPRODUCT(LTA!F23:AJ23,LTA!F$102:AJ$102,LTA!F$103:AJ$103)</f>
        <v>59.68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6.01</v>
      </c>
      <c r="AB23" s="117">
        <f>-STOA!N23</f>
        <v>-48.64</v>
      </c>
      <c r="AC23">
        <f t="shared" si="0"/>
        <v>8.8848267184761802</v>
      </c>
      <c r="AD23">
        <f t="shared" si="1"/>
        <v>808.62546899213976</v>
      </c>
      <c r="AE23">
        <f>'IDT-1'!B23</f>
        <v>0</v>
      </c>
      <c r="AF23" s="26"/>
      <c r="AG23">
        <f t="shared" si="2"/>
        <v>808.62546899213976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16.373271889400918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630.86869161789502</v>
      </c>
      <c r="P24" s="77">
        <v>110.35999999999999</v>
      </c>
      <c r="Q24" s="77">
        <v>37.96</v>
      </c>
      <c r="R24" s="80">
        <v>0</v>
      </c>
      <c r="S24" s="80">
        <v>0</v>
      </c>
      <c r="T24" s="78">
        <f>SUMPRODUCT(LTA!F24:AJ24,LTA!F$101:AJ$101,LTA!F$103:AJ$103)</f>
        <v>20.05</v>
      </c>
      <c r="U24" s="78">
        <f>SUMPRODUCT(LTA!F24:AJ24,LTA!F$102:AJ$102,LTA!F$103:AJ$103)</f>
        <v>59.21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6.01</v>
      </c>
      <c r="AB24" s="117">
        <f>-STOA!N24</f>
        <v>-48.64</v>
      </c>
      <c r="AC24">
        <f t="shared" si="0"/>
        <v>9.2421762211285223</v>
      </c>
      <c r="AD24">
        <f t="shared" si="1"/>
        <v>870.97367692090666</v>
      </c>
      <c r="AE24">
        <f>'IDT-1'!B24</f>
        <v>0</v>
      </c>
      <c r="AF24" s="26"/>
      <c r="AG24">
        <f t="shared" si="2"/>
        <v>870.97367692090666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16.373271889400918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732.03581543725863</v>
      </c>
      <c r="P25" s="77">
        <v>110.36</v>
      </c>
      <c r="Q25" s="77">
        <v>37.96</v>
      </c>
      <c r="R25" s="80">
        <v>0</v>
      </c>
      <c r="S25" s="80">
        <v>0</v>
      </c>
      <c r="T25" s="78">
        <f>SUMPRODUCT(LTA!F25:AJ25,LTA!F$101:AJ$101,LTA!F$103:AJ$103)</f>
        <v>19.09</v>
      </c>
      <c r="U25" s="78">
        <f>SUMPRODUCT(LTA!F25:AJ25,LTA!F$102:AJ$102,LTA!F$103:AJ$103)</f>
        <v>57.040000000000006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6.01</v>
      </c>
      <c r="AB25" s="117">
        <f>-STOA!N25</f>
        <v>-48.64</v>
      </c>
      <c r="AC25">
        <f t="shared" si="0"/>
        <v>10.18480605843868</v>
      </c>
      <c r="AD25">
        <f t="shared" si="1"/>
        <v>959.06817090296011</v>
      </c>
      <c r="AE25">
        <f>'IDT-1'!B25</f>
        <v>0</v>
      </c>
      <c r="AF25" s="26"/>
      <c r="AG25">
        <f t="shared" si="2"/>
        <v>959.06817090296011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16.373271889400918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848.34041101747687</v>
      </c>
      <c r="P26" s="77">
        <v>110.36</v>
      </c>
      <c r="Q26" s="77">
        <v>37.96</v>
      </c>
      <c r="R26" s="80">
        <v>0</v>
      </c>
      <c r="S26" s="80">
        <v>0</v>
      </c>
      <c r="T26" s="78">
        <f>SUMPRODUCT(LTA!F26:AJ26,LTA!F$101:AJ$101,LTA!F$103:AJ$103)</f>
        <v>17.440000000000001</v>
      </c>
      <c r="U26" s="78">
        <f>SUMPRODUCT(LTA!F26:AJ26,LTA!F$102:AJ$102,LTA!F$103:AJ$103)</f>
        <v>56.11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-48.64</v>
      </c>
      <c r="AC26">
        <f t="shared" si="0"/>
        <v>11.389779432555091</v>
      </c>
      <c r="AD26">
        <f t="shared" si="1"/>
        <v>1048.5877931090617</v>
      </c>
      <c r="AE26">
        <f>'IDT-1'!B26</f>
        <v>0</v>
      </c>
      <c r="AF26" s="26"/>
      <c r="AG26">
        <f t="shared" si="2"/>
        <v>1048.5877931090617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16.373271889400918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954.99317015237352</v>
      </c>
      <c r="P27" s="77">
        <v>110.36</v>
      </c>
      <c r="Q27" s="77">
        <v>37.96</v>
      </c>
      <c r="R27" s="80">
        <v>0</v>
      </c>
      <c r="S27" s="80">
        <v>0</v>
      </c>
      <c r="T27" s="78">
        <f>SUMPRODUCT(LTA!F27:AJ27,LTA!F$101:AJ$101,LTA!F$103:AJ$103)</f>
        <v>17.060000000000002</v>
      </c>
      <c r="U27" s="78">
        <f>SUMPRODUCT(LTA!F27:AJ27,LTA!F$102:AJ$102,LTA!F$103:AJ$103)</f>
        <v>54.5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6.09</v>
      </c>
      <c r="AB27" s="117">
        <f>-STOA!N27</f>
        <v>-270.66000000000003</v>
      </c>
      <c r="AC27">
        <f t="shared" si="0"/>
        <v>13.936390612054367</v>
      </c>
      <c r="AD27">
        <f t="shared" si="1"/>
        <v>967.763941064459</v>
      </c>
      <c r="AE27">
        <f>'IDT-1'!B27</f>
        <v>194</v>
      </c>
      <c r="AF27" s="26"/>
      <c r="AG27">
        <f t="shared" si="2"/>
        <v>1161.763941064459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15.371053322826373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977.89152903483625</v>
      </c>
      <c r="P28" s="77">
        <v>110.36</v>
      </c>
      <c r="Q28" s="77">
        <v>37.96</v>
      </c>
      <c r="R28" s="80">
        <v>0.24</v>
      </c>
      <c r="S28" s="80">
        <v>0</v>
      </c>
      <c r="T28" s="78">
        <f>SUMPRODUCT(LTA!F28:AJ28,LTA!F$101:AJ$101,LTA!F$103:AJ$103)</f>
        <v>15.560000000000002</v>
      </c>
      <c r="U28" s="78">
        <f>SUMPRODUCT(LTA!F28:AJ28,LTA!F$102:AJ$102,LTA!F$103:AJ$103)</f>
        <v>52.13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6.09</v>
      </c>
      <c r="AB28" s="117">
        <f>-STOA!N28</f>
        <v>-270.66000000000003</v>
      </c>
      <c r="AC28">
        <f t="shared" si="0"/>
        <v>13.911184887782138</v>
      </c>
      <c r="AD28">
        <f t="shared" si="1"/>
        <v>989.0313974698804</v>
      </c>
      <c r="AE28">
        <f>'IDT-1'!B28</f>
        <v>301</v>
      </c>
      <c r="AF28" s="26"/>
      <c r="AG28">
        <f t="shared" si="2"/>
        <v>1290.0313974698804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15.371053322826373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99.619999999999976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1003.3102279175361</v>
      </c>
      <c r="P29" s="77">
        <v>110.36</v>
      </c>
      <c r="Q29" s="77">
        <v>37.96</v>
      </c>
      <c r="R29" s="80">
        <v>1.2752059925093635</v>
      </c>
      <c r="S29" s="80">
        <v>0</v>
      </c>
      <c r="T29" s="78">
        <f>SUMPRODUCT(LTA!F29:AJ29,LTA!F$101:AJ$101,LTA!F$103:AJ$103)</f>
        <v>18.5</v>
      </c>
      <c r="U29" s="78">
        <f>SUMPRODUCT(LTA!F29:AJ29,LTA!F$102:AJ$102,LTA!F$103:AJ$103)</f>
        <v>43.8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6.09</v>
      </c>
      <c r="AB29" s="117">
        <f>-STOA!N29</f>
        <v>-270.66000000000003</v>
      </c>
      <c r="AC29">
        <f t="shared" si="0"/>
        <v>14.473009546083492</v>
      </c>
      <c r="AD29">
        <f t="shared" si="1"/>
        <v>1016.1534776867881</v>
      </c>
      <c r="AE29">
        <f>'IDT-1'!B29</f>
        <v>392</v>
      </c>
      <c r="AF29" s="26"/>
      <c r="AG29">
        <f t="shared" si="2"/>
        <v>1408.1534776867879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15.371053322826373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1053.8028939013361</v>
      </c>
      <c r="P30" s="77">
        <v>110.36</v>
      </c>
      <c r="Q30" s="77">
        <v>37.96</v>
      </c>
      <c r="R30" s="80">
        <v>3.0648037676609099</v>
      </c>
      <c r="S30" s="80">
        <v>0</v>
      </c>
      <c r="T30" s="78">
        <f>SUMPRODUCT(LTA!F30:AJ30,LTA!F$101:AJ$101,LTA!F$103:AJ$103)</f>
        <v>18.829999999999998</v>
      </c>
      <c r="U30" s="78">
        <f>SUMPRODUCT(LTA!F30:AJ30,LTA!F$102:AJ$102,LTA!F$103:AJ$103)</f>
        <v>43.27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58.790000000000006</v>
      </c>
      <c r="AB30" s="117">
        <f>-STOA!N30</f>
        <v>-270.66000000000003</v>
      </c>
      <c r="AC30">
        <f t="shared" si="0"/>
        <v>15.270799681851532</v>
      </c>
      <c r="AD30">
        <f t="shared" si="1"/>
        <v>1134.1379513099714</v>
      </c>
      <c r="AE30">
        <f>'IDT-1'!B30</f>
        <v>367.11900000000003</v>
      </c>
      <c r="AF30" s="26"/>
      <c r="AG30">
        <f t="shared" si="2"/>
        <v>1501.2569513099716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15.371053322826373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1101.7203771823811</v>
      </c>
      <c r="P31" s="77">
        <v>110.36</v>
      </c>
      <c r="Q31" s="77">
        <v>37.96</v>
      </c>
      <c r="R31" s="80">
        <v>9.02</v>
      </c>
      <c r="S31" s="80">
        <v>0</v>
      </c>
      <c r="T31" s="78">
        <f>SUMPRODUCT(LTA!F31:AJ31,LTA!F$101:AJ$101,LTA!F$103:AJ$103)</f>
        <v>19.130000000000003</v>
      </c>
      <c r="U31" s="78">
        <f>SUMPRODUCT(LTA!F31:AJ31,LTA!F$102:AJ$102,LTA!F$103:AJ$103)</f>
        <v>43.08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168.97000000000003</v>
      </c>
      <c r="AB31" s="117">
        <f>-STOA!N31</f>
        <v>-270.66000000000003</v>
      </c>
      <c r="AC31">
        <f t="shared" si="0"/>
        <v>17.017287597323953</v>
      </c>
      <c r="AD31">
        <f t="shared" si="1"/>
        <v>1262.5541429078833</v>
      </c>
      <c r="AE31">
        <f>'IDT-1'!B31</f>
        <v>302.84500000000003</v>
      </c>
      <c r="AF31" s="26"/>
      <c r="AG31">
        <f t="shared" si="2"/>
        <v>1565.3991429078833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15.371053322826373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1152.8999555396808</v>
      </c>
      <c r="P32" s="77">
        <v>110.36</v>
      </c>
      <c r="Q32" s="77">
        <v>37.96</v>
      </c>
      <c r="R32" s="80">
        <v>19.755143769968051</v>
      </c>
      <c r="S32" s="80">
        <v>0</v>
      </c>
      <c r="T32" s="78">
        <f>SUMPRODUCT(LTA!F32:AJ32,LTA!F$101:AJ$101,LTA!F$103:AJ$103)</f>
        <v>22.04</v>
      </c>
      <c r="U32" s="78">
        <f>SUMPRODUCT(LTA!F32:AJ32,LTA!F$102:AJ$102,LTA!F$103:AJ$103)</f>
        <v>43.56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200.07000000000002</v>
      </c>
      <c r="AB32" s="117">
        <f>-STOA!N32</f>
        <v>-270.66000000000003</v>
      </c>
      <c r="AC32">
        <f t="shared" si="0"/>
        <v>17.794624131866346</v>
      </c>
      <c r="AD32">
        <f t="shared" si="1"/>
        <v>1366.1815285006085</v>
      </c>
      <c r="AE32">
        <f>'IDT-1'!B32</f>
        <v>264.66500000000002</v>
      </c>
      <c r="AF32" s="26"/>
      <c r="AG32">
        <f t="shared" si="2"/>
        <v>1630.8465285006084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15.371053322826373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1160.4657738733808</v>
      </c>
      <c r="P33" s="77">
        <v>110.36</v>
      </c>
      <c r="Q33" s="77">
        <v>37.96</v>
      </c>
      <c r="R33" s="80">
        <v>34.54</v>
      </c>
      <c r="S33" s="80">
        <v>0</v>
      </c>
      <c r="T33" s="78">
        <f>SUMPRODUCT(LTA!F33:AJ33,LTA!F$101:AJ$101,LTA!F$103:AJ$103)</f>
        <v>25.830000000000002</v>
      </c>
      <c r="U33" s="78">
        <f>SUMPRODUCT(LTA!F33:AJ33,LTA!F$102:AJ$102,LTA!F$103:AJ$103)</f>
        <v>44.15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276.91000000000003</v>
      </c>
      <c r="AB33" s="117">
        <f>-STOA!N33</f>
        <v>-270.66000000000003</v>
      </c>
      <c r="AC33">
        <f t="shared" si="0"/>
        <v>18.750436705638162</v>
      </c>
      <c r="AD33">
        <f t="shared" si="1"/>
        <v>1463.7963904905689</v>
      </c>
      <c r="AE33">
        <f>'IDT-1'!B33</f>
        <v>204.762</v>
      </c>
      <c r="AF33" s="26"/>
      <c r="AG33">
        <f t="shared" si="2"/>
        <v>1668.5583904905689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15.371053322826373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1156.349236331381</v>
      </c>
      <c r="P34" s="77">
        <v>110.36</v>
      </c>
      <c r="Q34" s="77">
        <v>37.96</v>
      </c>
      <c r="R34" s="80">
        <v>38.500000000000007</v>
      </c>
      <c r="S34" s="80">
        <v>0</v>
      </c>
      <c r="T34" s="78">
        <f>SUMPRODUCT(LTA!F34:AJ34,LTA!F$101:AJ$101,LTA!F$103:AJ$103)</f>
        <v>45.2</v>
      </c>
      <c r="U34" s="78">
        <f>SUMPRODUCT(LTA!F34:AJ34,LTA!F$102:AJ$102,LTA!F$103:AJ$103)</f>
        <v>44.410000000000004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374.93</v>
      </c>
      <c r="AB34" s="117">
        <f>-STOA!N34</f>
        <v>-270.66000000000003</v>
      </c>
      <c r="AC34">
        <f t="shared" si="0"/>
        <v>19.757744792701985</v>
      </c>
      <c r="AD34">
        <f t="shared" si="1"/>
        <v>1583.2825448615056</v>
      </c>
      <c r="AE34">
        <f>'IDT-1'!B34</f>
        <v>148.477</v>
      </c>
      <c r="AF34" s="26"/>
      <c r="AG34">
        <f t="shared" si="2"/>
        <v>1731.7595448615057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15.371053322826373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99.618519652277286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1142.797890843281</v>
      </c>
      <c r="P35" s="77">
        <v>110.36</v>
      </c>
      <c r="Q35" s="77">
        <v>37.96</v>
      </c>
      <c r="R35" s="80">
        <v>43.500000000000007</v>
      </c>
      <c r="S35" s="80">
        <v>0</v>
      </c>
      <c r="T35" s="78">
        <f>SUMPRODUCT(LTA!F35:AJ35,LTA!F$101:AJ$101,LTA!F$103:AJ$103)</f>
        <v>64.11</v>
      </c>
      <c r="U35" s="78">
        <f>SUMPRODUCT(LTA!F35:AJ35,LTA!F$102:AJ$102,LTA!F$103:AJ$103)</f>
        <v>40.78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425.90000000000003</v>
      </c>
      <c r="AB35" s="117">
        <f>-STOA!N35</f>
        <v>-270.66000000000003</v>
      </c>
      <c r="AC35">
        <f t="shared" si="0"/>
        <v>20.549580006056992</v>
      </c>
      <c r="AD35">
        <f t="shared" si="1"/>
        <v>1608.1878838123275</v>
      </c>
      <c r="AE35">
        <f>'IDT-1'!B35</f>
        <v>124.79600000000001</v>
      </c>
      <c r="AF35" s="26"/>
      <c r="AG35">
        <f t="shared" si="2"/>
        <v>1732.9838838123276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15.371053322826373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99.618519652277286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1111.214393943681</v>
      </c>
      <c r="P36" s="77">
        <v>110.36</v>
      </c>
      <c r="Q36" s="77">
        <v>37.96</v>
      </c>
      <c r="R36" s="80">
        <v>43.500000000000007</v>
      </c>
      <c r="S36" s="80">
        <v>0</v>
      </c>
      <c r="T36" s="78">
        <f>SUMPRODUCT(LTA!F36:AJ36,LTA!F$101:AJ$101,LTA!F$103:AJ$103)</f>
        <v>92.960000000000008</v>
      </c>
      <c r="U36" s="78">
        <f>SUMPRODUCT(LTA!F36:AJ36,LTA!F$102:AJ$102,LTA!F$103:AJ$103)</f>
        <v>40.21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480.36000000000007</v>
      </c>
      <c r="AB36" s="117">
        <f>-STOA!N36</f>
        <v>-270.66000000000003</v>
      </c>
      <c r="AC36">
        <f t="shared" si="0"/>
        <v>21.15956352874003</v>
      </c>
      <c r="AD36">
        <f t="shared" si="1"/>
        <v>1640.7344033900445</v>
      </c>
      <c r="AE36">
        <f>'IDT-1'!B36</f>
        <v>121.66500000000001</v>
      </c>
      <c r="AF36" s="26"/>
      <c r="AG36">
        <f t="shared" si="2"/>
        <v>1762.3994033900444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15.371053322826373</v>
      </c>
      <c r="F37">
        <f>GT_Spot!P37</f>
        <v>0</v>
      </c>
      <c r="G37">
        <f>PPCL_NG!P37</f>
        <v>5.66</v>
      </c>
      <c r="H37">
        <f>PPCL_Spot!P37</f>
        <v>0</v>
      </c>
      <c r="I37">
        <f>Bawana_NG!P37</f>
        <v>99.618519652277286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1057.6773859663558</v>
      </c>
      <c r="P37" s="77">
        <v>110.36</v>
      </c>
      <c r="Q37" s="77">
        <v>37.96</v>
      </c>
      <c r="R37" s="80">
        <v>43.500000000000007</v>
      </c>
      <c r="S37" s="80">
        <v>0</v>
      </c>
      <c r="T37" s="78">
        <f>SUMPRODUCT(LTA!F37:AJ37,LTA!F$101:AJ$101,LTA!F$103:AJ$103)</f>
        <v>113</v>
      </c>
      <c r="U37" s="78">
        <f>SUMPRODUCT(LTA!F37:AJ37,LTA!F$102:AJ$102,LTA!F$103:AJ$103)</f>
        <v>39.6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529.63000000000011</v>
      </c>
      <c r="AB37" s="117">
        <f>-STOA!N37</f>
        <v>-270.66000000000003</v>
      </c>
      <c r="AC37">
        <f t="shared" si="0"/>
        <v>21.103096415440294</v>
      </c>
      <c r="AD37">
        <f t="shared" si="1"/>
        <v>1688.6138625260191</v>
      </c>
      <c r="AE37">
        <f>'IDT-1'!B37</f>
        <v>113.142</v>
      </c>
      <c r="AF37" s="26"/>
      <c r="AG37">
        <f t="shared" si="2"/>
        <v>1801.7558625260192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15.371053322826373</v>
      </c>
      <c r="F38">
        <f>GT_Spot!P38</f>
        <v>0</v>
      </c>
      <c r="G38">
        <f>PPCL_NG!P38</f>
        <v>5.66</v>
      </c>
      <c r="H38">
        <f>PPCL_Spot!P38</f>
        <v>0</v>
      </c>
      <c r="I38">
        <f>Bawana_NG!P38</f>
        <v>99.618519652277286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1044.6115772160556</v>
      </c>
      <c r="P38" s="77">
        <v>110.36</v>
      </c>
      <c r="Q38" s="77">
        <v>37.96</v>
      </c>
      <c r="R38" s="80">
        <v>43.500000000000007</v>
      </c>
      <c r="S38" s="80">
        <v>0</v>
      </c>
      <c r="T38" s="78">
        <f>SUMPRODUCT(LTA!F38:AJ38,LTA!F$101:AJ$101,LTA!F$103:AJ$103)</f>
        <v>138.66</v>
      </c>
      <c r="U38" s="78">
        <f>SUMPRODUCT(LTA!F38:AJ38,LTA!F$102:AJ$102,LTA!F$103:AJ$103)</f>
        <v>39.01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563.68000000000006</v>
      </c>
      <c r="AB38" s="117">
        <f>-STOA!N38</f>
        <v>-270.66000000000003</v>
      </c>
      <c r="AC38">
        <f t="shared" si="0"/>
        <v>21.561642063570826</v>
      </c>
      <c r="AD38">
        <f t="shared" si="1"/>
        <v>1728.2095081275884</v>
      </c>
      <c r="AE38">
        <f>'IDT-1'!B38</f>
        <v>103.54600000000001</v>
      </c>
      <c r="AF38" s="26"/>
      <c r="AG38">
        <f t="shared" si="2"/>
        <v>1831.7555081275884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15.251589177830311</v>
      </c>
      <c r="F39">
        <f>GT_Spot!P39</f>
        <v>0</v>
      </c>
      <c r="G39">
        <f>PPCL_NG!P39</f>
        <v>5.66</v>
      </c>
      <c r="H39">
        <f>PPCL_Spot!P39</f>
        <v>0</v>
      </c>
      <c r="I39">
        <f>Bawana_NG!P39</f>
        <v>99.618519652277286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1018.9770853300556</v>
      </c>
      <c r="P39" s="77">
        <v>110.36</v>
      </c>
      <c r="Q39" s="77">
        <v>37.96</v>
      </c>
      <c r="R39" s="80">
        <v>43.500000000000007</v>
      </c>
      <c r="S39" s="80">
        <v>0</v>
      </c>
      <c r="T39" s="78">
        <f>SUMPRODUCT(LTA!F39:AJ39,LTA!F$101:AJ$101,LTA!F$103:AJ$103)</f>
        <v>165.45000000000002</v>
      </c>
      <c r="U39" s="78">
        <f>SUMPRODUCT(LTA!F39:AJ39,LTA!F$102:AJ$102,LTA!F$103:AJ$103)</f>
        <v>38.21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637.48</v>
      </c>
      <c r="AB39" s="117">
        <f>-STOA!N39</f>
        <v>-270.66000000000003</v>
      </c>
      <c r="AC39">
        <f t="shared" si="0"/>
        <v>22.355209290853182</v>
      </c>
      <c r="AD39">
        <f t="shared" si="1"/>
        <v>1785.4519848693099</v>
      </c>
      <c r="AE39">
        <f>'IDT-1'!B39</f>
        <v>71.656000000000006</v>
      </c>
      <c r="AF39" s="26"/>
      <c r="AG39">
        <f t="shared" si="2"/>
        <v>1857.1079848693098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15.251589177830311</v>
      </c>
      <c r="F40">
        <f>GT_Spot!P40</f>
        <v>0</v>
      </c>
      <c r="G40">
        <f>PPCL_NG!P40</f>
        <v>5.66</v>
      </c>
      <c r="H40">
        <f>PPCL_Spot!P40</f>
        <v>0</v>
      </c>
      <c r="I40">
        <f>Bawana_NG!P40</f>
        <v>99.618519652277286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1014.2506450542559</v>
      </c>
      <c r="P40" s="77">
        <v>110.36</v>
      </c>
      <c r="Q40" s="77">
        <v>37.96</v>
      </c>
      <c r="R40" s="80">
        <v>43.500000000000007</v>
      </c>
      <c r="S40" s="80">
        <v>0</v>
      </c>
      <c r="T40" s="78">
        <f>SUMPRODUCT(LTA!F40:AJ40,LTA!F$101:AJ$101,LTA!F$103:AJ$103)</f>
        <v>186.32</v>
      </c>
      <c r="U40" s="78">
        <f>SUMPRODUCT(LTA!F40:AJ40,LTA!F$102:AJ$102,LTA!F$103:AJ$103)</f>
        <v>35.82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650.52</v>
      </c>
      <c r="AB40" s="117">
        <f>-STOA!N40</f>
        <v>-270.66000000000003</v>
      </c>
      <c r="AC40">
        <f t="shared" si="0"/>
        <v>22.404551938460042</v>
      </c>
      <c r="AD40">
        <f t="shared" si="1"/>
        <v>1833.1962019459029</v>
      </c>
      <c r="AE40">
        <f>'IDT-1'!B40</f>
        <v>47.761000000000003</v>
      </c>
      <c r="AF40" s="26"/>
      <c r="AG40">
        <f t="shared" si="2"/>
        <v>1880.9572019459029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4.0143005251442823</v>
      </c>
      <c r="F41">
        <f>GT_Spot!P41</f>
        <v>0</v>
      </c>
      <c r="G41">
        <f>PPCL_NG!P41</f>
        <v>5.66</v>
      </c>
      <c r="H41">
        <f>PPCL_Spot!P41</f>
        <v>0</v>
      </c>
      <c r="I41">
        <f>Bawana_NG!P41</f>
        <v>99.618519652277286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1025.0202765727267</v>
      </c>
      <c r="P41" s="77">
        <v>110.36</v>
      </c>
      <c r="Q41" s="77">
        <v>37.96</v>
      </c>
      <c r="R41" s="80">
        <v>43.500000000000007</v>
      </c>
      <c r="S41" s="80">
        <v>0</v>
      </c>
      <c r="T41" s="78">
        <f>SUMPRODUCT(LTA!F41:AJ41,LTA!F$101:AJ$101,LTA!F$103:AJ$103)</f>
        <v>210.07999999999998</v>
      </c>
      <c r="U41" s="78">
        <f>SUMPRODUCT(LTA!F41:AJ41,LTA!F$102:AJ$102,LTA!F$103:AJ$103)</f>
        <v>35.24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119.22</v>
      </c>
      <c r="Z41" s="75">
        <f>IEX!N41</f>
        <v>0</v>
      </c>
      <c r="AA41" s="117">
        <f>STOA!H41</f>
        <v>483.15000000000003</v>
      </c>
      <c r="AB41" s="117">
        <f>-STOA!N41</f>
        <v>-270.66000000000003</v>
      </c>
      <c r="AC41">
        <f t="shared" si="0"/>
        <v>21.979461246558692</v>
      </c>
      <c r="AD41">
        <f t="shared" si="1"/>
        <v>1931.9636355035893</v>
      </c>
      <c r="AE41">
        <f>'IDT-1'!B41</f>
        <v>21.488</v>
      </c>
      <c r="AF41" s="26"/>
      <c r="AG41">
        <f t="shared" si="2"/>
        <v>1953.4516355035894</v>
      </c>
      <c r="AI41" s="75">
        <f>PXIL!H41</f>
        <v>0</v>
      </c>
      <c r="AJ41" s="75">
        <f>PXIL!N41</f>
        <v>0</v>
      </c>
      <c r="AK41" s="75">
        <f>RTM_IEX!H41</f>
        <v>50.78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4.0143005251442823</v>
      </c>
      <c r="F42">
        <f>GT_Spot!P42</f>
        <v>0</v>
      </c>
      <c r="G42">
        <f>PPCL_NG!P42</f>
        <v>5.66</v>
      </c>
      <c r="H42">
        <f>PPCL_Spot!P42</f>
        <v>0</v>
      </c>
      <c r="I42">
        <f>Bawana_NG!P42</f>
        <v>99.618511356843996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1013.3976021500266</v>
      </c>
      <c r="P42" s="77">
        <v>110.36</v>
      </c>
      <c r="Q42" s="77">
        <v>37.96</v>
      </c>
      <c r="R42" s="80">
        <v>43.500000000000007</v>
      </c>
      <c r="S42" s="80">
        <v>0</v>
      </c>
      <c r="T42" s="78">
        <f>SUMPRODUCT(LTA!F42:AJ42,LTA!F$101:AJ$101,LTA!F$103:AJ$103)</f>
        <v>202.39999999999998</v>
      </c>
      <c r="U42" s="78">
        <f>SUMPRODUCT(LTA!F42:AJ42,LTA!F$102:AJ$102,LTA!F$103:AJ$103)</f>
        <v>34.44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273.3</v>
      </c>
      <c r="Z42" s="75">
        <f>IEX!N42</f>
        <v>0</v>
      </c>
      <c r="AA42" s="117">
        <f>STOA!H42</f>
        <v>420.5</v>
      </c>
      <c r="AB42" s="117">
        <f>-STOA!N42</f>
        <v>-270.66000000000003</v>
      </c>
      <c r="AC42">
        <f t="shared" si="0"/>
        <v>22.25302963863912</v>
      </c>
      <c r="AD42">
        <f t="shared" si="1"/>
        <v>1962.7773843933755</v>
      </c>
      <c r="AE42">
        <f>'IDT-1'!B42</f>
        <v>0</v>
      </c>
      <c r="AF42" s="26"/>
      <c r="AG42">
        <f t="shared" si="2"/>
        <v>1962.7773843933755</v>
      </c>
      <c r="AI42" s="75">
        <f>PXIL!H42</f>
        <v>0</v>
      </c>
      <c r="AJ42" s="75">
        <f>PXIL!N42</f>
        <v>0</v>
      </c>
      <c r="AK42" s="75">
        <f>RTM_IEX!H42</f>
        <v>10.54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15.251589177830311</v>
      </c>
      <c r="F43">
        <f>GT_Spot!P43</f>
        <v>0</v>
      </c>
      <c r="G43">
        <f>PPCL_NG!P43</f>
        <v>5.66</v>
      </c>
      <c r="H43">
        <f>PPCL_Spot!P43</f>
        <v>0</v>
      </c>
      <c r="I43">
        <f>Bawana_NG!P43</f>
        <v>99.618508571000817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998.08156601232668</v>
      </c>
      <c r="P43" s="77">
        <v>110.36</v>
      </c>
      <c r="Q43" s="77">
        <v>37.96</v>
      </c>
      <c r="R43" s="80">
        <v>43.500000000000007</v>
      </c>
      <c r="S43" s="80">
        <v>0</v>
      </c>
      <c r="T43" s="78">
        <f>SUMPRODUCT(LTA!F43:AJ43,LTA!F$101:AJ$101,LTA!F$103:AJ$103)</f>
        <v>224.44</v>
      </c>
      <c r="U43" s="78">
        <f>SUMPRODUCT(LTA!F43:AJ43,LTA!F$102:AJ$102,LTA!F$103:AJ$103)</f>
        <v>32.71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318.08999999999997</v>
      </c>
      <c r="Z43" s="75">
        <f>IEX!N43</f>
        <v>0</v>
      </c>
      <c r="AA43" s="117">
        <f>STOA!H43</f>
        <v>394.92</v>
      </c>
      <c r="AB43" s="117">
        <f>-STOA!N43</f>
        <v>-270.66000000000003</v>
      </c>
      <c r="AC43">
        <f t="shared" si="0"/>
        <v>22.676357569266067</v>
      </c>
      <c r="AD43">
        <f t="shared" si="1"/>
        <v>1964.2553061918916</v>
      </c>
      <c r="AE43">
        <f>'IDT-1'!B43</f>
        <v>0</v>
      </c>
      <c r="AF43" s="26"/>
      <c r="AG43">
        <f t="shared" si="2"/>
        <v>1964.2553061918916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15.251589177830311</v>
      </c>
      <c r="F44">
        <f>GT_Spot!P44</f>
        <v>0</v>
      </c>
      <c r="G44">
        <f>PPCL_NG!P44</f>
        <v>5.66</v>
      </c>
      <c r="H44">
        <f>PPCL_Spot!P44</f>
        <v>0</v>
      </c>
      <c r="I44">
        <f>Bawana_NG!P44</f>
        <v>99.618514132299197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968.38728687652633</v>
      </c>
      <c r="P44" s="77">
        <v>110.36</v>
      </c>
      <c r="Q44" s="77">
        <v>37.96</v>
      </c>
      <c r="R44" s="80">
        <v>43.500000000000007</v>
      </c>
      <c r="S44" s="80">
        <v>0</v>
      </c>
      <c r="T44" s="78">
        <f>SUMPRODUCT(LTA!F44:AJ44,LTA!F$101:AJ$101,LTA!F$103:AJ$103)</f>
        <v>182.65</v>
      </c>
      <c r="U44" s="78">
        <f>SUMPRODUCT(LTA!F44:AJ44,LTA!F$102:AJ$102,LTA!F$103:AJ$103)</f>
        <v>31.89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313.3</v>
      </c>
      <c r="Z44" s="75">
        <f>IEX!N44</f>
        <v>0</v>
      </c>
      <c r="AA44" s="117">
        <f>STOA!H44</f>
        <v>401.92</v>
      </c>
      <c r="AB44" s="117">
        <f>-STOA!N44</f>
        <v>-270.66000000000003</v>
      </c>
      <c r="AC44">
        <f t="shared" si="0"/>
        <v>22.006259196677281</v>
      </c>
      <c r="AD44">
        <f t="shared" si="1"/>
        <v>1900.8311309899786</v>
      </c>
      <c r="AE44">
        <f>'IDT-1'!B44</f>
        <v>0</v>
      </c>
      <c r="AF44" s="26"/>
      <c r="AG44">
        <f t="shared" si="2"/>
        <v>1900.8311309899786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15.251589177830311</v>
      </c>
      <c r="F45">
        <f>GT_Spot!P45</f>
        <v>0</v>
      </c>
      <c r="G45">
        <f>PPCL_NG!P45</f>
        <v>5.66</v>
      </c>
      <c r="H45">
        <f>PPCL_Spot!P45</f>
        <v>0</v>
      </c>
      <c r="I45">
        <f>Bawana_NG!P45</f>
        <v>99.618505774711267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958.94158563072642</v>
      </c>
      <c r="P45" s="77">
        <v>110.36</v>
      </c>
      <c r="Q45" s="77">
        <v>37.96</v>
      </c>
      <c r="R45" s="80">
        <v>43.500000000000007</v>
      </c>
      <c r="S45" s="80">
        <v>0</v>
      </c>
      <c r="T45" s="78">
        <f>SUMPRODUCT(LTA!F45:AJ45,LTA!F$101:AJ$101,LTA!F$103:AJ$103)</f>
        <v>202.04</v>
      </c>
      <c r="U45" s="78">
        <f>SUMPRODUCT(LTA!F45:AJ45,LTA!F$102:AJ$102,LTA!F$103:AJ$103)</f>
        <v>45.050000000000004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253.6</v>
      </c>
      <c r="Z45" s="75">
        <f>IEX!N45</f>
        <v>0</v>
      </c>
      <c r="AA45" s="117">
        <f>STOA!H45</f>
        <v>410.32000000000005</v>
      </c>
      <c r="AB45" s="117">
        <f>-STOA!N45</f>
        <v>-270.66000000000003</v>
      </c>
      <c r="AC45">
        <f t="shared" si="0"/>
        <v>21.786728784290144</v>
      </c>
      <c r="AD45">
        <f t="shared" si="1"/>
        <v>1910.2549517989776</v>
      </c>
      <c r="AE45">
        <f>'IDT-1'!B45</f>
        <v>0</v>
      </c>
      <c r="AF45" s="26"/>
      <c r="AG45">
        <f t="shared" si="2"/>
        <v>1910.2549517989776</v>
      </c>
      <c r="AI45" s="75">
        <f>PXIL!H45</f>
        <v>0</v>
      </c>
      <c r="AJ45" s="75">
        <f>PXIL!N45</f>
        <v>0</v>
      </c>
      <c r="AK45" s="75">
        <f>RTM_IEX!H45</f>
        <v>7.66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12.74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15.251589177830311</v>
      </c>
      <c r="F46">
        <f>GT_Spot!P46</f>
        <v>0</v>
      </c>
      <c r="G46">
        <f>PPCL_NG!P46</f>
        <v>5.66</v>
      </c>
      <c r="H46">
        <f>PPCL_Spot!P46</f>
        <v>0</v>
      </c>
      <c r="I46">
        <f>Bawana_NG!P46</f>
        <v>99.618502967916442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947.85404324492652</v>
      </c>
      <c r="P46" s="77">
        <v>110.36</v>
      </c>
      <c r="Q46" s="77">
        <v>37.96</v>
      </c>
      <c r="R46" s="80">
        <v>43.500000000000007</v>
      </c>
      <c r="S46" s="80">
        <v>0</v>
      </c>
      <c r="T46" s="78">
        <f>SUMPRODUCT(LTA!F46:AJ46,LTA!F$101:AJ$101,LTA!F$103:AJ$103)</f>
        <v>230.48000000000002</v>
      </c>
      <c r="U46" s="78">
        <f>SUMPRODUCT(LTA!F46:AJ46,LTA!F$102:AJ$102,LTA!F$103:AJ$103)</f>
        <v>45.510000000000005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210.98</v>
      </c>
      <c r="Z46" s="75">
        <f>IEX!N46</f>
        <v>0</v>
      </c>
      <c r="AA46" s="117">
        <f>STOA!H46</f>
        <v>418.02</v>
      </c>
      <c r="AB46" s="117">
        <f>-STOA!N46</f>
        <v>-270.66000000000003</v>
      </c>
      <c r="AC46">
        <f t="shared" si="0"/>
        <v>21.798492171906044</v>
      </c>
      <c r="AD46">
        <f t="shared" si="1"/>
        <v>1883.4556432187671</v>
      </c>
      <c r="AE46">
        <f>'IDT-1'!B46</f>
        <v>0</v>
      </c>
      <c r="AF46" s="26"/>
      <c r="AG46">
        <f t="shared" si="2"/>
        <v>1883.4556432187671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</v>
      </c>
      <c r="AM46" s="75">
        <f>RTM_PXI!H46</f>
        <v>0</v>
      </c>
      <c r="AN46" s="75">
        <f>RTM_PXI!N46</f>
        <v>0</v>
      </c>
      <c r="AO46" s="192">
        <f>GDAM_IEX!H46</f>
        <v>24.72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15.251589177830311</v>
      </c>
      <c r="F47">
        <f>GT_Spot!P47</f>
        <v>0</v>
      </c>
      <c r="G47">
        <f>PPCL_NG!P47</f>
        <v>5.66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938.50351763522644</v>
      </c>
      <c r="P47" s="77">
        <v>110.36</v>
      </c>
      <c r="Q47" s="77">
        <v>37.96</v>
      </c>
      <c r="R47" s="80">
        <v>43.500000000000007</v>
      </c>
      <c r="S47" s="80">
        <v>0</v>
      </c>
      <c r="T47" s="78">
        <f>SUMPRODUCT(LTA!F47:AJ47,LTA!F$101:AJ$101,LTA!F$103:AJ$103)</f>
        <v>250.32</v>
      </c>
      <c r="U47" s="78">
        <f>SUMPRODUCT(LTA!F47:AJ47,LTA!F$102:AJ$102,LTA!F$103:AJ$103)</f>
        <v>45.89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183</v>
      </c>
      <c r="Z47" s="75">
        <f>IEX!N47</f>
        <v>0</v>
      </c>
      <c r="AA47" s="117">
        <f>STOA!H47</f>
        <v>425.02</v>
      </c>
      <c r="AB47" s="117">
        <f>-STOA!N47</f>
        <v>-270.66000000000003</v>
      </c>
      <c r="AC47">
        <f t="shared" si="0"/>
        <v>21.867718935112286</v>
      </c>
      <c r="AD47">
        <f t="shared" si="1"/>
        <v>1919.3773878779448</v>
      </c>
      <c r="AE47">
        <f>'IDT-1'!B47</f>
        <v>0</v>
      </c>
      <c r="AF47" s="26"/>
      <c r="AG47">
        <f t="shared" si="2"/>
        <v>1919.3773878779448</v>
      </c>
      <c r="AI47" s="75">
        <f>PXIL!H47</f>
        <v>0</v>
      </c>
      <c r="AJ47" s="75">
        <f>PXIL!N47</f>
        <v>0</v>
      </c>
      <c r="AK47" s="75">
        <f>RTM_IEX!H47</f>
        <v>81.44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15.251589177830311</v>
      </c>
      <c r="F48">
        <f>GT_Spot!P48</f>
        <v>0</v>
      </c>
      <c r="G48">
        <f>PPCL_NG!P48</f>
        <v>5.66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928.28102168652651</v>
      </c>
      <c r="P48" s="77">
        <v>110.36</v>
      </c>
      <c r="Q48" s="77">
        <v>37.96</v>
      </c>
      <c r="R48" s="80">
        <v>43.500000000000007</v>
      </c>
      <c r="S48" s="80">
        <v>0</v>
      </c>
      <c r="T48" s="78">
        <f>SUMPRODUCT(LTA!F48:AJ48,LTA!F$101:AJ$101,LTA!F$103:AJ$103)</f>
        <v>317.68</v>
      </c>
      <c r="U48" s="78">
        <f>SUMPRODUCT(LTA!F48:AJ48,LTA!F$102:AJ$102,LTA!F$103:AJ$103)</f>
        <v>45.85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427.31</v>
      </c>
      <c r="Z48" s="75">
        <f>IEX!N48</f>
        <v>0</v>
      </c>
      <c r="AA48" s="117">
        <f>STOA!H48</f>
        <v>141.09</v>
      </c>
      <c r="AB48" s="117">
        <f>-STOA!N48</f>
        <v>-270.66000000000003</v>
      </c>
      <c r="AC48">
        <f t="shared" si="0"/>
        <v>21.945664970763726</v>
      </c>
      <c r="AD48">
        <f t="shared" si="1"/>
        <v>1928.1569458935926</v>
      </c>
      <c r="AE48">
        <f>'IDT-1'!B48</f>
        <v>7.1749999999999998</v>
      </c>
      <c r="AF48" s="26"/>
      <c r="AG48">
        <f t="shared" si="2"/>
        <v>1935.3319458935925</v>
      </c>
      <c r="AI48" s="75">
        <f>PXIL!H48</f>
        <v>0</v>
      </c>
      <c r="AJ48" s="75">
        <f>PXIL!N48</f>
        <v>0</v>
      </c>
      <c r="AK48" s="75">
        <f>RTM_IEX!H48</f>
        <v>72.819999999999993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15.251589177830311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928.28533717285995</v>
      </c>
      <c r="P49" s="77">
        <v>110.36</v>
      </c>
      <c r="Q49" s="77">
        <v>37.96</v>
      </c>
      <c r="R49" s="80">
        <v>43.500000000000007</v>
      </c>
      <c r="S49" s="80">
        <v>0</v>
      </c>
      <c r="T49" s="78">
        <f>SUMPRODUCT(LTA!F49:AJ49,LTA!F$101:AJ$101,LTA!F$103:AJ$103)</f>
        <v>346.38</v>
      </c>
      <c r="U49" s="78">
        <f>SUMPRODUCT(LTA!F49:AJ49,LTA!F$102:AJ$102,LTA!F$103:AJ$103)</f>
        <v>46.44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364.94</v>
      </c>
      <c r="Z49" s="75">
        <f>IEX!N49</f>
        <v>0</v>
      </c>
      <c r="AA49" s="117">
        <f>STOA!H49</f>
        <v>141.09</v>
      </c>
      <c r="AB49" s="117">
        <f>-STOA!N49</f>
        <v>-270.66000000000003</v>
      </c>
      <c r="AC49">
        <f t="shared" si="0"/>
        <v>21.318966947043464</v>
      </c>
      <c r="AD49">
        <f t="shared" si="1"/>
        <v>1857.5679594036469</v>
      </c>
      <c r="AE49">
        <f>'IDT-1'!B49</f>
        <v>16.305</v>
      </c>
      <c r="AF49" s="26"/>
      <c r="AG49">
        <f t="shared" si="2"/>
        <v>1873.872959403647</v>
      </c>
      <c r="AI49" s="75">
        <f>PXIL!H49</f>
        <v>0</v>
      </c>
      <c r="AJ49" s="75">
        <f>PXIL!N49</f>
        <v>0</v>
      </c>
      <c r="AK49" s="75">
        <f>RTM_IEX!H49</f>
        <v>21.08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19.260000000000002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15.251589177830311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928.28533717285995</v>
      </c>
      <c r="P50" s="77">
        <v>110.36</v>
      </c>
      <c r="Q50" s="77">
        <v>37.96</v>
      </c>
      <c r="R50" s="80">
        <v>43.500000000000007</v>
      </c>
      <c r="S50" s="80">
        <v>0</v>
      </c>
      <c r="T50" s="78">
        <f>SUMPRODUCT(LTA!F50:AJ50,LTA!F$101:AJ$101,LTA!F$103:AJ$103)</f>
        <v>350.59</v>
      </c>
      <c r="U50" s="78">
        <f>SUMPRODUCT(LTA!F50:AJ50,LTA!F$102:AJ$102,LTA!F$103:AJ$103)</f>
        <v>46.65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294.14</v>
      </c>
      <c r="Z50" s="75">
        <f>IEX!N50</f>
        <v>0</v>
      </c>
      <c r="AA50" s="117">
        <f>STOA!H50</f>
        <v>142.49</v>
      </c>
      <c r="AB50" s="117">
        <f>-STOA!N50</f>
        <v>-270.66000000000003</v>
      </c>
      <c r="AC50">
        <f t="shared" si="0"/>
        <v>20.763070947043463</v>
      </c>
      <c r="AD50">
        <f t="shared" si="1"/>
        <v>1794.9538554036467</v>
      </c>
      <c r="AE50">
        <f>'IDT-1'!B50</f>
        <v>28.509</v>
      </c>
      <c r="AF50" s="26"/>
      <c r="AG50">
        <f t="shared" si="2"/>
        <v>1823.4628554036467</v>
      </c>
      <c r="AI50" s="75">
        <f>PXIL!H50</f>
        <v>0</v>
      </c>
      <c r="AJ50" s="75">
        <f>PXIL!N50</f>
        <v>0</v>
      </c>
      <c r="AK50" s="75">
        <f>RTM_IEX!H50</f>
        <v>2.87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39.28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3.8728956490756432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925.55655159161006</v>
      </c>
      <c r="P51" s="77">
        <v>110.36</v>
      </c>
      <c r="Q51" s="77">
        <v>37.96</v>
      </c>
      <c r="R51" s="80">
        <v>43.500000000000007</v>
      </c>
      <c r="S51" s="80">
        <v>0</v>
      </c>
      <c r="T51" s="78">
        <f>SUMPRODUCT(LTA!F51:AJ51,LTA!F$101:AJ$101,LTA!F$103:AJ$103)</f>
        <v>354.23</v>
      </c>
      <c r="U51" s="78">
        <f>SUMPRODUCT(LTA!F51:AJ51,LTA!F$102:AJ$102,LTA!F$103:AJ$103)</f>
        <v>66.16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265.39</v>
      </c>
      <c r="Z51" s="75">
        <f>IEX!N51</f>
        <v>0</v>
      </c>
      <c r="AA51" s="117">
        <f>STOA!H51</f>
        <v>160.51</v>
      </c>
      <c r="AB51" s="117">
        <f>-STOA!N51</f>
        <v>-270.66000000000003</v>
      </c>
      <c r="AC51">
        <f t="shared" si="0"/>
        <v>20.377301130875423</v>
      </c>
      <c r="AD51">
        <f t="shared" si="1"/>
        <v>1751.5021461098104</v>
      </c>
      <c r="AE51">
        <f>'IDT-1'!B51</f>
        <v>44.225000000000001</v>
      </c>
      <c r="AF51" s="26"/>
      <c r="AG51">
        <f t="shared" si="2"/>
        <v>1795.7271461098103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3.76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925.81829929409469</v>
      </c>
      <c r="P52" s="77">
        <v>110.36</v>
      </c>
      <c r="Q52" s="77">
        <v>37.96</v>
      </c>
      <c r="R52" s="80">
        <v>43.500000000000007</v>
      </c>
      <c r="S52" s="80">
        <v>0</v>
      </c>
      <c r="T52" s="78">
        <f>SUMPRODUCT(LTA!F52:AJ52,LTA!F$101:AJ$101,LTA!F$103:AJ$103)</f>
        <v>364.75</v>
      </c>
      <c r="U52" s="78">
        <f>SUMPRODUCT(LTA!F52:AJ52,LTA!F$102:AJ$102,LTA!F$103:AJ$103)</f>
        <v>67.289999999999992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214.61</v>
      </c>
      <c r="Z52" s="75">
        <f>IEX!N52</f>
        <v>0</v>
      </c>
      <c r="AA52" s="117">
        <f>STOA!H52</f>
        <v>160.51</v>
      </c>
      <c r="AB52" s="117">
        <f>-STOA!N52</f>
        <v>-270.66000000000003</v>
      </c>
      <c r="AC52">
        <f t="shared" si="0"/>
        <v>20.034267028945422</v>
      </c>
      <c r="AD52">
        <f t="shared" si="1"/>
        <v>1712.8640322651493</v>
      </c>
      <c r="AE52">
        <f>'IDT-1'!B52</f>
        <v>63.064</v>
      </c>
      <c r="AF52" s="26"/>
      <c r="AG52">
        <f t="shared" si="2"/>
        <v>1775.9280322651493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15.251589177830311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79.586363594827986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924.69492996979477</v>
      </c>
      <c r="P53" s="77">
        <v>110.36</v>
      </c>
      <c r="Q53" s="77">
        <v>0</v>
      </c>
      <c r="R53" s="80">
        <v>43.500000000000007</v>
      </c>
      <c r="S53" s="80">
        <v>0</v>
      </c>
      <c r="T53" s="78">
        <f>SUMPRODUCT(LTA!F53:AJ53,LTA!F$101:AJ$101,LTA!F$103:AJ$103)</f>
        <v>365.44000000000005</v>
      </c>
      <c r="U53" s="78">
        <f>SUMPRODUCT(LTA!F53:AJ53,LTA!F$102:AJ$102,LTA!F$103:AJ$103)</f>
        <v>67.760000000000005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136.05000000000001</v>
      </c>
      <c r="Z53" s="75">
        <f>IEX!N53</f>
        <v>0</v>
      </c>
      <c r="AA53" s="117">
        <f>STOA!H53</f>
        <v>160.51</v>
      </c>
      <c r="AB53" s="117">
        <f>-STOA!N53</f>
        <v>-270.66000000000003</v>
      </c>
      <c r="AC53">
        <f t="shared" si="0"/>
        <v>19.538515363290973</v>
      </c>
      <c r="AD53">
        <f t="shared" si="1"/>
        <v>1657.0243673791617</v>
      </c>
      <c r="AE53">
        <f>'IDT-1'!B53</f>
        <v>109.429</v>
      </c>
      <c r="AF53" s="26"/>
      <c r="AG53">
        <f t="shared" si="2"/>
        <v>1766.4533673791618</v>
      </c>
      <c r="AI53" s="75">
        <f>PXIL!H53</f>
        <v>0</v>
      </c>
      <c r="AJ53" s="75">
        <f>PXIL!N53</f>
        <v>0</v>
      </c>
      <c r="AK53" s="75">
        <f>RTM_IEX!H53</f>
        <v>44.07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15.251589177830311</v>
      </c>
      <c r="F54">
        <f>GT_Spot!P54</f>
        <v>0</v>
      </c>
      <c r="G54">
        <f>PPCL_NG!P54</f>
        <v>5.66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924.68957574099591</v>
      </c>
      <c r="P54" s="77">
        <v>110.36</v>
      </c>
      <c r="Q54" s="77">
        <v>0</v>
      </c>
      <c r="R54" s="80">
        <v>43.500000000000007</v>
      </c>
      <c r="S54" s="80">
        <v>0</v>
      </c>
      <c r="T54" s="78">
        <f>SUMPRODUCT(LTA!F54:AJ54,LTA!F$101:AJ$101,LTA!F$103:AJ$103)</f>
        <v>365.95</v>
      </c>
      <c r="U54" s="78">
        <f>SUMPRODUCT(LTA!F54:AJ54,LTA!F$102:AJ$102,LTA!F$103:AJ$103)</f>
        <v>68.62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34.49</v>
      </c>
      <c r="Z54" s="75">
        <f>IEX!N54</f>
        <v>0</v>
      </c>
      <c r="AA54" s="117">
        <f>STOA!H54</f>
        <v>160.51</v>
      </c>
      <c r="AB54" s="117">
        <f>-STOA!N54</f>
        <v>-270.66000000000003</v>
      </c>
      <c r="AC54">
        <f t="shared" si="0"/>
        <v>18.678246475228761</v>
      </c>
      <c r="AD54">
        <f t="shared" si="1"/>
        <v>1560.1268080783366</v>
      </c>
      <c r="AE54">
        <f>'IDT-1'!B54</f>
        <v>160.57900000000001</v>
      </c>
      <c r="AF54" s="26"/>
      <c r="AG54">
        <f t="shared" si="2"/>
        <v>1720.7058080783365</v>
      </c>
      <c r="AI54" s="75">
        <f>PXIL!H54</f>
        <v>0</v>
      </c>
      <c r="AJ54" s="75">
        <f>PXIL!N54</f>
        <v>0</v>
      </c>
      <c r="AK54" s="75">
        <f>RTM_IEX!H54</f>
        <v>36.409999999999997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15.251589177830311</v>
      </c>
      <c r="F55">
        <f>GT_Spot!P55</f>
        <v>0</v>
      </c>
      <c r="G55">
        <f>PPCL_NG!P55</f>
        <v>5.66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924.69100802176911</v>
      </c>
      <c r="P55" s="77">
        <v>110.36</v>
      </c>
      <c r="Q55" s="77">
        <v>0</v>
      </c>
      <c r="R55" s="80">
        <v>43.500000000000007</v>
      </c>
      <c r="S55" s="80">
        <v>0</v>
      </c>
      <c r="T55" s="78">
        <f>SUMPRODUCT(LTA!F55:AJ55,LTA!F$101:AJ$101,LTA!F$103:AJ$103)</f>
        <v>391.65999999999997</v>
      </c>
      <c r="U55" s="78">
        <f>SUMPRODUCT(LTA!F55:AJ55,LTA!F$102:AJ$102,LTA!F$103:AJ$103)</f>
        <v>68.84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143.72</v>
      </c>
      <c r="Z55" s="75">
        <f>IEX!N55</f>
        <v>0</v>
      </c>
      <c r="AA55" s="117">
        <f>STOA!H55</f>
        <v>160.51</v>
      </c>
      <c r="AB55" s="117">
        <f>-STOA!N55</f>
        <v>-270.66000000000003</v>
      </c>
      <c r="AC55">
        <f t="shared" si="0"/>
        <v>19.623115079299566</v>
      </c>
      <c r="AD55">
        <f t="shared" si="1"/>
        <v>1666.5533717550384</v>
      </c>
      <c r="AE55">
        <f>'IDT-1'!B55</f>
        <v>0</v>
      </c>
      <c r="AF55" s="26"/>
      <c r="AG55">
        <f t="shared" si="2"/>
        <v>1666.5533717550384</v>
      </c>
      <c r="AI55" s="75">
        <f>PXIL!H55</f>
        <v>0</v>
      </c>
      <c r="AJ55" s="75">
        <f>PXIL!N55</f>
        <v>0</v>
      </c>
      <c r="AK55" s="75">
        <f>RTM_IEX!H55</f>
        <v>8.6199999999999992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15.251589177830311</v>
      </c>
      <c r="F56">
        <f>GT_Spot!P56</f>
        <v>0</v>
      </c>
      <c r="G56">
        <f>PPCL_NG!P56</f>
        <v>5.66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924.69094787805727</v>
      </c>
      <c r="P56" s="77">
        <v>110.36</v>
      </c>
      <c r="Q56" s="77">
        <v>0</v>
      </c>
      <c r="R56" s="80">
        <v>43.500000000000007</v>
      </c>
      <c r="S56" s="80">
        <v>0</v>
      </c>
      <c r="T56" s="78">
        <f>SUMPRODUCT(LTA!F56:AJ56,LTA!F$101:AJ$101,LTA!F$103:AJ$103)</f>
        <v>391.15</v>
      </c>
      <c r="U56" s="78">
        <f>SUMPRODUCT(LTA!F56:AJ56,LTA!F$102:AJ$102,LTA!F$103:AJ$103)</f>
        <v>69.06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58.44</v>
      </c>
      <c r="Z56" s="75">
        <f>IEX!N56</f>
        <v>0</v>
      </c>
      <c r="AA56" s="117">
        <f>STOA!H56</f>
        <v>160.51</v>
      </c>
      <c r="AB56" s="117">
        <f>-STOA!N56</f>
        <v>-270.66000000000003</v>
      </c>
      <c r="AC56">
        <f t="shared" si="0"/>
        <v>18.903890550034902</v>
      </c>
      <c r="AD56">
        <f t="shared" si="1"/>
        <v>1585.5425361405917</v>
      </c>
      <c r="AE56">
        <f>'IDT-1'!B56</f>
        <v>25.178000000000001</v>
      </c>
      <c r="AF56" s="26"/>
      <c r="AG56">
        <f t="shared" si="2"/>
        <v>1610.7205361405918</v>
      </c>
      <c r="AI56" s="75">
        <f>PXIL!H56</f>
        <v>0</v>
      </c>
      <c r="AJ56" s="75">
        <f>PXIL!N56</f>
        <v>0</v>
      </c>
      <c r="AK56" s="75">
        <f>RTM_IEX!H56</f>
        <v>12.46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15.251589177830311</v>
      </c>
      <c r="F57">
        <f>GT_Spot!P57</f>
        <v>0</v>
      </c>
      <c r="G57">
        <f>PPCL_NG!P57</f>
        <v>5.66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926.08463874484448</v>
      </c>
      <c r="P57" s="77">
        <v>110.36</v>
      </c>
      <c r="Q57" s="77">
        <v>0</v>
      </c>
      <c r="R57" s="80">
        <v>43.500000000000007</v>
      </c>
      <c r="S57" s="80">
        <v>0</v>
      </c>
      <c r="T57" s="78">
        <f>SUMPRODUCT(LTA!F57:AJ57,LTA!F$101:AJ$101,LTA!F$103:AJ$103)</f>
        <v>390.27</v>
      </c>
      <c r="U57" s="78">
        <f>SUMPRODUCT(LTA!F57:AJ57,LTA!F$102:AJ$102,LTA!F$103:AJ$103)</f>
        <v>68.84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156.31</v>
      </c>
      <c r="AB57" s="117">
        <f>-STOA!N57</f>
        <v>-270.66000000000003</v>
      </c>
      <c r="AC57">
        <f t="shared" si="0"/>
        <v>18.346795029662623</v>
      </c>
      <c r="AD57">
        <f t="shared" si="1"/>
        <v>1522.7933225277509</v>
      </c>
      <c r="AE57">
        <f>'IDT-1'!B57</f>
        <v>60</v>
      </c>
      <c r="AF57" s="26"/>
      <c r="AG57">
        <f t="shared" si="2"/>
        <v>1582.7933225277509</v>
      </c>
      <c r="AI57" s="75">
        <f>PXIL!H57</f>
        <v>0</v>
      </c>
      <c r="AJ57" s="75">
        <f>PXIL!N57</f>
        <v>0</v>
      </c>
      <c r="AK57" s="75">
        <f>RTM_IEX!H57</f>
        <v>11.5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15.251589177830311</v>
      </c>
      <c r="F58">
        <f>GT_Spot!P58</f>
        <v>0</v>
      </c>
      <c r="G58">
        <f>PPCL_NG!P58</f>
        <v>5.66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926.08463874484448</v>
      </c>
      <c r="P58" s="77">
        <v>110.36</v>
      </c>
      <c r="Q58" s="77">
        <v>0</v>
      </c>
      <c r="R58" s="80">
        <v>43.500000000000007</v>
      </c>
      <c r="S58" s="80">
        <v>0</v>
      </c>
      <c r="T58" s="78">
        <f>SUMPRODUCT(LTA!F58:AJ58,LTA!F$101:AJ$101,LTA!F$103:AJ$103)</f>
        <v>393.04</v>
      </c>
      <c r="U58" s="78">
        <f>SUMPRODUCT(LTA!F58:AJ58,LTA!F$102:AJ$102,LTA!F$103:AJ$103)</f>
        <v>68.94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23.95</v>
      </c>
      <c r="Z58" s="75">
        <f>IEX!N58</f>
        <v>0</v>
      </c>
      <c r="AA58" s="117">
        <f>STOA!H58</f>
        <v>147.91</v>
      </c>
      <c r="AB58" s="117">
        <f>-STOA!N58</f>
        <v>-270.66000000000003</v>
      </c>
      <c r="AC58">
        <f t="shared" si="0"/>
        <v>18.55104302966263</v>
      </c>
      <c r="AD58">
        <f t="shared" si="1"/>
        <v>1545.7990745277511</v>
      </c>
      <c r="AE58">
        <f>'IDT-1'!B58</f>
        <v>27.847999999999999</v>
      </c>
      <c r="AF58" s="26"/>
      <c r="AG58">
        <f t="shared" si="2"/>
        <v>1573.6470745277511</v>
      </c>
      <c r="AI58" s="75">
        <f>PXIL!H58</f>
        <v>0</v>
      </c>
      <c r="AJ58" s="75">
        <f>PXIL!N58</f>
        <v>0</v>
      </c>
      <c r="AK58" s="75">
        <f>RTM_IEX!H58</f>
        <v>16.29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15.251589177830311</v>
      </c>
      <c r="F59">
        <f>GT_Spot!P59</f>
        <v>0</v>
      </c>
      <c r="G59">
        <f>PPCL_NG!P59</f>
        <v>5.66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925.96749072439934</v>
      </c>
      <c r="P59" s="77">
        <v>110.36</v>
      </c>
      <c r="Q59" s="77">
        <v>0</v>
      </c>
      <c r="R59" s="80">
        <v>43.500000000000007</v>
      </c>
      <c r="S59" s="80">
        <v>0</v>
      </c>
      <c r="T59" s="78">
        <f>SUMPRODUCT(LTA!F59:AJ59,LTA!F$101:AJ$101,LTA!F$103:AJ$103)</f>
        <v>394.51</v>
      </c>
      <c r="U59" s="78">
        <f>SUMPRODUCT(LTA!F59:AJ59,LTA!F$102:AJ$102,LTA!F$103:AJ$103)</f>
        <v>79.25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17.25</v>
      </c>
      <c r="Z59" s="75">
        <f>IEX!N59</f>
        <v>0</v>
      </c>
      <c r="AA59" s="117">
        <f>STOA!H59</f>
        <v>147.91</v>
      </c>
      <c r="AB59" s="117">
        <f>-STOA!N59</f>
        <v>-270.66000000000003</v>
      </c>
      <c r="AC59">
        <f t="shared" si="0"/>
        <v>18.575657912393446</v>
      </c>
      <c r="AD59">
        <f t="shared" si="1"/>
        <v>1520.4473116245754</v>
      </c>
      <c r="AE59">
        <f>'IDT-1'!B59</f>
        <v>12</v>
      </c>
      <c r="AF59" s="26"/>
      <c r="AG59">
        <f t="shared" si="2"/>
        <v>1532.4473116245754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15.251589177830311</v>
      </c>
      <c r="F60">
        <f>GT_Spot!P60</f>
        <v>0</v>
      </c>
      <c r="G60">
        <f>PPCL_NG!P60</f>
        <v>5.66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925.9716891650553</v>
      </c>
      <c r="P60" s="77">
        <v>110.36</v>
      </c>
      <c r="Q60" s="77">
        <v>0</v>
      </c>
      <c r="R60" s="80">
        <v>43.500000000000007</v>
      </c>
      <c r="S60" s="80">
        <v>0</v>
      </c>
      <c r="T60" s="78">
        <f>SUMPRODUCT(LTA!F60:AJ60,LTA!F$101:AJ$101,LTA!F$103:AJ$103)</f>
        <v>386.27</v>
      </c>
      <c r="U60" s="78">
        <f>SUMPRODUCT(LTA!F60:AJ60,LTA!F$102:AJ$102,LTA!F$103:AJ$103)</f>
        <v>81.259999999999991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10.54</v>
      </c>
      <c r="Z60" s="75">
        <f>IEX!N60</f>
        <v>0</v>
      </c>
      <c r="AA60" s="117">
        <f>STOA!H60</f>
        <v>143.71</v>
      </c>
      <c r="AB60" s="117">
        <f>-STOA!N60</f>
        <v>-270.66000000000003</v>
      </c>
      <c r="AC60">
        <f t="shared" si="0"/>
        <v>18.32582507336048</v>
      </c>
      <c r="AD60">
        <f t="shared" si="1"/>
        <v>1520.4313429042641</v>
      </c>
      <c r="AE60">
        <f>'IDT-1'!B60</f>
        <v>22</v>
      </c>
      <c r="AF60" s="26"/>
      <c r="AG60">
        <f t="shared" si="2"/>
        <v>1542.4313429042641</v>
      </c>
      <c r="AI60" s="75">
        <f>PXIL!H60</f>
        <v>0</v>
      </c>
      <c r="AJ60" s="75">
        <f>PXIL!N60</f>
        <v>0</v>
      </c>
      <c r="AK60" s="75">
        <f>RTM_IEX!H60</f>
        <v>2.87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15.251589177830311</v>
      </c>
      <c r="F61">
        <f>GT_Spot!P61</f>
        <v>0</v>
      </c>
      <c r="G61">
        <f>PPCL_NG!P61</f>
        <v>5.66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943.69107797095637</v>
      </c>
      <c r="P61" s="77">
        <v>110.36</v>
      </c>
      <c r="Q61" s="77">
        <v>0</v>
      </c>
      <c r="R61" s="80">
        <v>43.500000000000007</v>
      </c>
      <c r="S61" s="80">
        <v>0</v>
      </c>
      <c r="T61" s="78">
        <f>SUMPRODUCT(LTA!F61:AJ61,LTA!F$101:AJ$101,LTA!F$103:AJ$103)</f>
        <v>368.8</v>
      </c>
      <c r="U61" s="78">
        <f>SUMPRODUCT(LTA!F61:AJ61,LTA!F$102:AJ$102,LTA!F$103:AJ$103)</f>
        <v>82.68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7.66</v>
      </c>
      <c r="Z61" s="75">
        <f>IEX!N61</f>
        <v>0</v>
      </c>
      <c r="AA61" s="117">
        <f>STOA!H61</f>
        <v>137.41</v>
      </c>
      <c r="AB61" s="117">
        <f>-STOA!N61</f>
        <v>-270.66000000000003</v>
      </c>
      <c r="AC61">
        <f t="shared" si="0"/>
        <v>18.234475694852414</v>
      </c>
      <c r="AD61">
        <f t="shared" si="1"/>
        <v>1510.1420810886734</v>
      </c>
      <c r="AE61">
        <f>'IDT-1'!B61</f>
        <v>17</v>
      </c>
      <c r="AF61" s="26"/>
      <c r="AG61">
        <f t="shared" si="2"/>
        <v>1527.1420810886734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15.251589177830311</v>
      </c>
      <c r="F62">
        <f>GT_Spot!P62</f>
        <v>0</v>
      </c>
      <c r="G62">
        <f>PPCL_NG!P62</f>
        <v>5.66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973.05860780381749</v>
      </c>
      <c r="P62" s="77">
        <v>110.36</v>
      </c>
      <c r="Q62" s="77">
        <v>0</v>
      </c>
      <c r="R62" s="80">
        <v>43.500000000000007</v>
      </c>
      <c r="S62" s="80">
        <v>0</v>
      </c>
      <c r="T62" s="78">
        <f>SUMPRODUCT(LTA!F62:AJ62,LTA!F$101:AJ$101,LTA!F$103:AJ$103)</f>
        <v>347.85999999999996</v>
      </c>
      <c r="U62" s="78">
        <f>SUMPRODUCT(LTA!F62:AJ62,LTA!F$102:AJ$102,LTA!F$103:AJ$103)</f>
        <v>84.49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131.81</v>
      </c>
      <c r="AB62" s="117">
        <f>-STOA!N62</f>
        <v>-270.66000000000003</v>
      </c>
      <c r="AC62">
        <f t="shared" si="0"/>
        <v>18.207877957381591</v>
      </c>
      <c r="AD62">
        <f t="shared" si="1"/>
        <v>1507.146208659005</v>
      </c>
      <c r="AE62">
        <f>'IDT-1'!B62</f>
        <v>0</v>
      </c>
      <c r="AF62" s="26"/>
      <c r="AG62">
        <f t="shared" si="2"/>
        <v>1507.146208659005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15.251589177830311</v>
      </c>
      <c r="F63">
        <f>GT_Spot!P63</f>
        <v>0</v>
      </c>
      <c r="G63">
        <f>PPCL_NG!P63</f>
        <v>5.66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982.33334313774867</v>
      </c>
      <c r="P63" s="77">
        <v>110.36</v>
      </c>
      <c r="Q63" s="77">
        <v>0</v>
      </c>
      <c r="R63" s="80">
        <v>43.500000000000007</v>
      </c>
      <c r="S63" s="80">
        <v>0</v>
      </c>
      <c r="T63" s="78">
        <f>SUMPRODUCT(LTA!F63:AJ63,LTA!F$101:AJ$101,LTA!F$103:AJ$103)</f>
        <v>326.70999999999998</v>
      </c>
      <c r="U63" s="78">
        <f>SUMPRODUCT(LTA!F63:AJ63,LTA!F$102:AJ$102,LTA!F$103:AJ$103)</f>
        <v>85.490000000000009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124.11</v>
      </c>
      <c r="AB63" s="117">
        <f>-STOA!N63</f>
        <v>-270.66000000000003</v>
      </c>
      <c r="AC63">
        <f t="shared" si="0"/>
        <v>18.511418667934098</v>
      </c>
      <c r="AD63">
        <f t="shared" si="1"/>
        <v>1426.8298772424725</v>
      </c>
      <c r="AE63">
        <f>'IDT-1'!B63</f>
        <v>0</v>
      </c>
      <c r="AF63" s="26"/>
      <c r="AG63">
        <f t="shared" si="2"/>
        <v>1426.8298772424725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15.251589177830311</v>
      </c>
      <c r="F64">
        <f>GT_Spot!P64</f>
        <v>0</v>
      </c>
      <c r="G64">
        <f>PPCL_NG!P64</f>
        <v>5.66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993.7499897526825</v>
      </c>
      <c r="P64" s="77">
        <v>110.36</v>
      </c>
      <c r="Q64" s="77">
        <v>0</v>
      </c>
      <c r="R64" s="80">
        <v>43.500000000000007</v>
      </c>
      <c r="S64" s="80">
        <v>0</v>
      </c>
      <c r="T64" s="78">
        <f>SUMPRODUCT(LTA!F64:AJ64,LTA!F$101:AJ$101,LTA!F$103:AJ$103)</f>
        <v>301.37999999999994</v>
      </c>
      <c r="U64" s="78">
        <f>SUMPRODUCT(LTA!F64:AJ64,LTA!F$102:AJ$102,LTA!F$103:AJ$103)</f>
        <v>76.98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115.71000000000001</v>
      </c>
      <c r="AB64" s="117">
        <f>-STOA!N64</f>
        <v>-270.66000000000003</v>
      </c>
      <c r="AC64">
        <f t="shared" si="0"/>
        <v>18.115879372834783</v>
      </c>
      <c r="AD64">
        <f t="shared" si="1"/>
        <v>1410.4020631525057</v>
      </c>
      <c r="AE64">
        <f>'IDT-1'!B64</f>
        <v>0</v>
      </c>
      <c r="AF64" s="26"/>
      <c r="AG64">
        <f t="shared" si="2"/>
        <v>1410.4020631525057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15.251589177830311</v>
      </c>
      <c r="F65">
        <f>GT_Spot!P65</f>
        <v>0</v>
      </c>
      <c r="G65">
        <f>PPCL_NG!P65</f>
        <v>5.66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993.7499897526825</v>
      </c>
      <c r="P65" s="77">
        <v>110.36</v>
      </c>
      <c r="Q65" s="77">
        <v>37.96</v>
      </c>
      <c r="R65" s="80">
        <v>43.500000000000007</v>
      </c>
      <c r="S65" s="80">
        <v>0</v>
      </c>
      <c r="T65" s="78">
        <f>SUMPRODUCT(LTA!F65:AJ65,LTA!F$101:AJ$101,LTA!F$103:AJ$103)</f>
        <v>274.02</v>
      </c>
      <c r="U65" s="78">
        <f>SUMPRODUCT(LTA!F65:AJ65,LTA!F$102:AJ$102,LTA!F$103:AJ$103)</f>
        <v>78.900000000000006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107.31</v>
      </c>
      <c r="AB65" s="117">
        <f>-STOA!N65</f>
        <v>-270.66000000000003</v>
      </c>
      <c r="AC65">
        <f t="shared" si="0"/>
        <v>18.44914421904372</v>
      </c>
      <c r="AD65">
        <f t="shared" si="1"/>
        <v>1371.602434711469</v>
      </c>
      <c r="AE65">
        <f>'IDT-1'!B65</f>
        <v>4</v>
      </c>
      <c r="AF65" s="26"/>
      <c r="AG65">
        <f t="shared" si="2"/>
        <v>1375.602434711469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15.251589177830311</v>
      </c>
      <c r="F66">
        <f>GT_Spot!P66</f>
        <v>0</v>
      </c>
      <c r="G66">
        <f>PPCL_NG!P66</f>
        <v>5.66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966.63229969828228</v>
      </c>
      <c r="P66" s="77">
        <v>110.36</v>
      </c>
      <c r="Q66" s="77">
        <v>37.96</v>
      </c>
      <c r="R66" s="80">
        <v>43.500000000000007</v>
      </c>
      <c r="S66" s="80">
        <v>0</v>
      </c>
      <c r="T66" s="78">
        <f>SUMPRODUCT(LTA!F66:AJ66,LTA!F$101:AJ$101,LTA!F$103:AJ$103)</f>
        <v>247.12999999999997</v>
      </c>
      <c r="U66" s="78">
        <f>SUMPRODUCT(LTA!F66:AJ66,LTA!F$102:AJ$102,LTA!F$103:AJ$103)</f>
        <v>78.8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96.81</v>
      </c>
      <c r="AB66" s="117">
        <f>-STOA!N66</f>
        <v>-270.66000000000003</v>
      </c>
      <c r="AC66">
        <f t="shared" si="0"/>
        <v>17.8717184190428</v>
      </c>
      <c r="AD66">
        <f t="shared" si="1"/>
        <v>1308.5721704570694</v>
      </c>
      <c r="AE66">
        <f>'IDT-1'!B66</f>
        <v>64</v>
      </c>
      <c r="AF66" s="26"/>
      <c r="AG66">
        <f t="shared" si="2"/>
        <v>1372.5721704570694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15.251589177830311</v>
      </c>
      <c r="F67">
        <f>GT_Spot!P67</f>
        <v>0</v>
      </c>
      <c r="G67">
        <f>PPCL_NG!P67</f>
        <v>5.66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973.56053035132811</v>
      </c>
      <c r="P67" s="77">
        <v>110.36</v>
      </c>
      <c r="Q67" s="77">
        <v>37.96</v>
      </c>
      <c r="R67" s="80">
        <v>43.500000000000007</v>
      </c>
      <c r="S67" s="80">
        <v>0</v>
      </c>
      <c r="T67" s="78">
        <f>SUMPRODUCT(LTA!F67:AJ67,LTA!F$101:AJ$101,LTA!F$103:AJ$103)</f>
        <v>221.86</v>
      </c>
      <c r="U67" s="78">
        <f>SUMPRODUCT(LTA!F67:AJ67,LTA!F$102:AJ$102,LTA!F$103:AJ$103)</f>
        <v>79.209999999999994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94.910000000000011</v>
      </c>
      <c r="AB67" s="117">
        <f>-STOA!N67</f>
        <v>-270.66000000000003</v>
      </c>
      <c r="AC67">
        <f t="shared" si="0"/>
        <v>17.723833231356192</v>
      </c>
      <c r="AD67">
        <f t="shared" si="1"/>
        <v>1285.8882862978023</v>
      </c>
      <c r="AE67">
        <f>'IDT-1'!B67</f>
        <v>105</v>
      </c>
      <c r="AF67" s="26"/>
      <c r="AG67">
        <f t="shared" si="2"/>
        <v>1390.8882862978023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15.251589177830311</v>
      </c>
      <c r="F68">
        <f>GT_Spot!P68</f>
        <v>0</v>
      </c>
      <c r="G68">
        <f>PPCL_NG!P68</f>
        <v>5.66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985.20387678272834</v>
      </c>
      <c r="P68" s="77">
        <v>110.36</v>
      </c>
      <c r="Q68" s="77">
        <v>37.96</v>
      </c>
      <c r="R68" s="80">
        <v>43.500000000000007</v>
      </c>
      <c r="S68" s="80">
        <v>0</v>
      </c>
      <c r="T68" s="78">
        <f>SUMPRODUCT(LTA!F68:AJ68,LTA!F$101:AJ$101,LTA!F$103:AJ$103)</f>
        <v>193.1</v>
      </c>
      <c r="U68" s="78">
        <f>SUMPRODUCT(LTA!F68:AJ68,LTA!F$102:AJ$102,LTA!F$103:AJ$103)</f>
        <v>80.260000000000005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81.610000000000014</v>
      </c>
      <c r="AB68" s="117">
        <f>-STOA!N68</f>
        <v>-270.66000000000003</v>
      </c>
      <c r="AC68">
        <f t="shared" ref="AC68:AC98" si="3">SUMIF(B68:AB68,"&gt;0")*$AC$2-SUMIF(B68:AB68,"&lt;0")*($AC$2/(1-$AC$2))+SUMIF(AI68:AR68,"&gt;0")*$AC$2-SUMIF(AI68:AR68,"&lt;0")*($AC$2/(1-$AC$2))</f>
        <v>17.421016042341538</v>
      </c>
      <c r="AD68">
        <f t="shared" ref="AD68:AD98" si="4">SUM(B68:AB68,AI68:AR68)-AC68</f>
        <v>1261.8244499182169</v>
      </c>
      <c r="AE68">
        <f>'IDT-1'!B68</f>
        <v>129</v>
      </c>
      <c r="AF68" s="26"/>
      <c r="AG68">
        <f t="shared" ref="AG68:AG98" si="5">SUM(AD68:AF68)+AT68</f>
        <v>1390.8244499182169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15.251589177830311</v>
      </c>
      <c r="F69">
        <f>GT_Spot!P69</f>
        <v>0</v>
      </c>
      <c r="G69">
        <f>PPCL_NG!P69</f>
        <v>5.66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1000.328660147593</v>
      </c>
      <c r="P69" s="77">
        <v>110.36</v>
      </c>
      <c r="Q69" s="77">
        <v>37.96</v>
      </c>
      <c r="R69" s="80">
        <v>34.25</v>
      </c>
      <c r="S69" s="80">
        <v>0</v>
      </c>
      <c r="T69" s="78">
        <f>SUMPRODUCT(LTA!F69:AJ69,LTA!F$101:AJ$101,LTA!F$103:AJ$103)</f>
        <v>165.39999999999998</v>
      </c>
      <c r="U69" s="78">
        <f>SUMPRODUCT(LTA!F69:AJ69,LTA!F$102:AJ$102,LTA!F$103:AJ$103)</f>
        <v>80.86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102.99000000000001</v>
      </c>
      <c r="AB69" s="117">
        <f>-STOA!N69</f>
        <v>-270.66000000000003</v>
      </c>
      <c r="AC69">
        <f t="shared" si="3"/>
        <v>17.910675149673089</v>
      </c>
      <c r="AD69">
        <f t="shared" si="4"/>
        <v>1206.48957417575</v>
      </c>
      <c r="AE69">
        <f>'IDT-1'!B69</f>
        <v>142</v>
      </c>
      <c r="AF69" s="26"/>
      <c r="AG69">
        <f t="shared" si="5"/>
        <v>1348.48957417575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-133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15.251589177830311</v>
      </c>
      <c r="F70">
        <f>GT_Spot!P70</f>
        <v>0</v>
      </c>
      <c r="G70">
        <f>PPCL_NG!P70</f>
        <v>5.66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1026.1582982819928</v>
      </c>
      <c r="P70" s="77">
        <v>110.36</v>
      </c>
      <c r="Q70" s="77">
        <v>37.96</v>
      </c>
      <c r="R70" s="80">
        <v>16.940000000000001</v>
      </c>
      <c r="S70" s="80">
        <v>0</v>
      </c>
      <c r="T70" s="78">
        <f>SUMPRODUCT(LTA!F70:AJ70,LTA!F$101:AJ$101,LTA!F$103:AJ$103)</f>
        <v>146.34</v>
      </c>
      <c r="U70" s="78">
        <f>SUMPRODUCT(LTA!F70:AJ70,LTA!F$102:AJ$102,LTA!F$103:AJ$103)</f>
        <v>80.52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148.06</v>
      </c>
      <c r="AB70" s="117">
        <f>-STOA!N70</f>
        <v>-270.66000000000003</v>
      </c>
      <c r="AC70">
        <f t="shared" si="3"/>
        <v>18.282568985433368</v>
      </c>
      <c r="AD70">
        <f t="shared" si="4"/>
        <v>1232.3073184743896</v>
      </c>
      <c r="AE70">
        <f>'IDT-1'!B70</f>
        <v>124</v>
      </c>
      <c r="AF70" s="26"/>
      <c r="AG70">
        <f t="shared" si="5"/>
        <v>1356.3073184743896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15.251589177830311</v>
      </c>
      <c r="F71">
        <f>GT_Spot!P71</f>
        <v>0</v>
      </c>
      <c r="G71">
        <f>PPCL_NG!P71</f>
        <v>5.66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1052.1481366707928</v>
      </c>
      <c r="P71" s="77">
        <v>110.36</v>
      </c>
      <c r="Q71" s="77">
        <v>37.96</v>
      </c>
      <c r="R71" s="80">
        <v>5.57</v>
      </c>
      <c r="S71" s="80">
        <v>0</v>
      </c>
      <c r="T71" s="78">
        <f>SUMPRODUCT(LTA!F71:AJ71,LTA!F$101:AJ$101,LTA!F$103:AJ$103)</f>
        <v>119.07</v>
      </c>
      <c r="U71" s="78">
        <f>SUMPRODUCT(LTA!F71:AJ71,LTA!F$102:AJ$102,LTA!F$103:AJ$103)</f>
        <v>85.990000000000009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161.17999999999998</v>
      </c>
      <c r="AB71" s="117">
        <f>-STOA!N71</f>
        <v>-270.66000000000003</v>
      </c>
      <c r="AC71">
        <f t="shared" si="3"/>
        <v>18.032983227500168</v>
      </c>
      <c r="AD71">
        <f t="shared" si="4"/>
        <v>1272.4967426211228</v>
      </c>
      <c r="AE71">
        <f>'IDT-1'!B71</f>
        <v>157</v>
      </c>
      <c r="AF71" s="26"/>
      <c r="AG71">
        <f t="shared" si="5"/>
        <v>1429.4967426211228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15.251589177830311</v>
      </c>
      <c r="F72">
        <f>GT_Spot!P72</f>
        <v>0</v>
      </c>
      <c r="G72">
        <f>PPCL_NG!P72</f>
        <v>5.66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1078.7857141020929</v>
      </c>
      <c r="P72" s="77">
        <v>110.36</v>
      </c>
      <c r="Q72" s="77">
        <v>37.96</v>
      </c>
      <c r="R72" s="80">
        <v>0.31999999999999995</v>
      </c>
      <c r="S72" s="80">
        <v>0</v>
      </c>
      <c r="T72" s="78">
        <f>SUMPRODUCT(LTA!F72:AJ72,LTA!F$101:AJ$101,LTA!F$103:AJ$103)</f>
        <v>93.88</v>
      </c>
      <c r="U72" s="78">
        <f>SUMPRODUCT(LTA!F72:AJ72,LTA!F$102:AJ$102,LTA!F$103:AJ$103)</f>
        <v>85.98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229.23999999999998</v>
      </c>
      <c r="AB72" s="117">
        <f>-STOA!N72</f>
        <v>-270.66000000000003</v>
      </c>
      <c r="AC72">
        <f t="shared" si="3"/>
        <v>18.775924459339514</v>
      </c>
      <c r="AD72">
        <f t="shared" si="4"/>
        <v>1316.0013788205838</v>
      </c>
      <c r="AE72">
        <f>'IDT-1'!B72</f>
        <v>160.98500000000001</v>
      </c>
      <c r="AF72" s="26"/>
      <c r="AG72">
        <f t="shared" si="5"/>
        <v>1476.9863788205839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15.251589177830311</v>
      </c>
      <c r="F73">
        <f>GT_Spot!P73</f>
        <v>0</v>
      </c>
      <c r="G73">
        <f>PPCL_NG!P73</f>
        <v>5.66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1130.117721996193</v>
      </c>
      <c r="P73" s="77">
        <v>110.36</v>
      </c>
      <c r="Q73" s="77">
        <v>37.96</v>
      </c>
      <c r="R73" s="80">
        <v>0</v>
      </c>
      <c r="S73" s="80">
        <v>0</v>
      </c>
      <c r="T73" s="78">
        <f>SUMPRODUCT(LTA!F73:AJ73,LTA!F$101:AJ$101,LTA!F$103:AJ$103)</f>
        <v>67.960000000000008</v>
      </c>
      <c r="U73" s="78">
        <f>SUMPRODUCT(LTA!F73:AJ73,LTA!F$102:AJ$102,LTA!F$103:AJ$103)</f>
        <v>86.22999999999999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275.53000000000003</v>
      </c>
      <c r="AB73" s="117">
        <f>-STOA!N73</f>
        <v>-270.66000000000003</v>
      </c>
      <c r="AC73">
        <f t="shared" si="3"/>
        <v>19.459554893940769</v>
      </c>
      <c r="AD73">
        <f t="shared" si="4"/>
        <v>1380.9497562800825</v>
      </c>
      <c r="AE73">
        <f>'IDT-1'!B73</f>
        <v>152.744</v>
      </c>
      <c r="AF73" s="26"/>
      <c r="AG73">
        <f t="shared" si="5"/>
        <v>1533.6937562800824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-133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15.251589177830311</v>
      </c>
      <c r="F74">
        <f>GT_Spot!P74</f>
        <v>0</v>
      </c>
      <c r="G74">
        <f>PPCL_NG!P74</f>
        <v>5.66</v>
      </c>
      <c r="H74">
        <f>PPCL_Spot!P74</f>
        <v>0</v>
      </c>
      <c r="I74">
        <f>Bawana_NG!P74</f>
        <v>74.999999999999986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1138.8144354141928</v>
      </c>
      <c r="P74" s="77">
        <v>110.36</v>
      </c>
      <c r="Q74" s="77">
        <v>37.96</v>
      </c>
      <c r="R74" s="80">
        <v>0</v>
      </c>
      <c r="S74" s="80">
        <v>0</v>
      </c>
      <c r="T74" s="78">
        <f>SUMPRODUCT(LTA!F74:AJ74,LTA!F$101:AJ$101,LTA!F$103:AJ$103)</f>
        <v>56.37</v>
      </c>
      <c r="U74" s="78">
        <f>SUMPRODUCT(LTA!F74:AJ74,LTA!F$102:AJ$102,LTA!F$103:AJ$103)</f>
        <v>86.05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339.28</v>
      </c>
      <c r="AB74" s="117">
        <f>-STOA!N74</f>
        <v>-270.66000000000003</v>
      </c>
      <c r="AC74">
        <f t="shared" si="3"/>
        <v>19.940241206885993</v>
      </c>
      <c r="AD74">
        <f t="shared" si="4"/>
        <v>1447.1457833851368</v>
      </c>
      <c r="AE74">
        <f>'IDT-1'!B74</f>
        <v>128.08099999999999</v>
      </c>
      <c r="AF74" s="26"/>
      <c r="AG74">
        <f t="shared" si="5"/>
        <v>1575.2267833851367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15.371053322826373</v>
      </c>
      <c r="F75">
        <f>GT_Spot!P75</f>
        <v>0</v>
      </c>
      <c r="G75">
        <f>PPCL_NG!P75</f>
        <v>5.66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1138.8144354141928</v>
      </c>
      <c r="P75" s="77">
        <v>110.36</v>
      </c>
      <c r="Q75" s="77">
        <v>37.96</v>
      </c>
      <c r="R75" s="80">
        <v>0</v>
      </c>
      <c r="S75" s="80">
        <v>0</v>
      </c>
      <c r="T75" s="78">
        <f>SUMPRODUCT(LTA!F75:AJ75,LTA!F$101:AJ$101,LTA!F$103:AJ$103)</f>
        <v>50.660000000000004</v>
      </c>
      <c r="U75" s="78">
        <f>SUMPRODUCT(LTA!F75:AJ75,LTA!F$102:AJ$102,LTA!F$103:AJ$103)</f>
        <v>86.42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137.19999999999999</v>
      </c>
      <c r="AB75" s="117">
        <f>-STOA!N75</f>
        <v>-101.98</v>
      </c>
      <c r="AC75">
        <f t="shared" si="3"/>
        <v>16.742727726228789</v>
      </c>
      <c r="AD75">
        <f t="shared" si="4"/>
        <v>1397.7227610107905</v>
      </c>
      <c r="AE75">
        <f>'IDT-1'!B75</f>
        <v>182</v>
      </c>
      <c r="AF75" s="26"/>
      <c r="AG75">
        <f t="shared" si="5"/>
        <v>1579.7227610107905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-141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15.371053322826373</v>
      </c>
      <c r="F76">
        <f>GT_Spot!P76</f>
        <v>0</v>
      </c>
      <c r="G76">
        <f>PPCL_NG!P76</f>
        <v>5.66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1135.5131073819928</v>
      </c>
      <c r="P76" s="77">
        <v>110.36</v>
      </c>
      <c r="Q76" s="77">
        <v>37.96</v>
      </c>
      <c r="R76" s="80">
        <v>0</v>
      </c>
      <c r="S76" s="80">
        <v>0</v>
      </c>
      <c r="T76" s="78">
        <f>SUMPRODUCT(LTA!F76:AJ76,LTA!F$101:AJ$101,LTA!F$103:AJ$103)</f>
        <v>51.57</v>
      </c>
      <c r="U76" s="78">
        <f>SUMPRODUCT(LTA!F76:AJ76,LTA!F$102:AJ$102,LTA!F$103:AJ$103)</f>
        <v>97.76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144.85999999999999</v>
      </c>
      <c r="AB76" s="117">
        <f>-STOA!N76</f>
        <v>-101.98</v>
      </c>
      <c r="AC76">
        <f t="shared" si="3"/>
        <v>16.951030932200794</v>
      </c>
      <c r="AD76">
        <f t="shared" si="4"/>
        <v>1407.1231297726181</v>
      </c>
      <c r="AE76">
        <f>'IDT-1'!B76</f>
        <v>180.53800000000001</v>
      </c>
      <c r="AF76" s="26"/>
      <c r="AG76">
        <f t="shared" si="5"/>
        <v>1587.6611297726181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15.371053322826373</v>
      </c>
      <c r="F77">
        <f>GT_Spot!P77</f>
        <v>0</v>
      </c>
      <c r="G77">
        <f>PPCL_NG!P77</f>
        <v>5.66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1120.8584261056812</v>
      </c>
      <c r="P77" s="77">
        <v>110.36</v>
      </c>
      <c r="Q77" s="77">
        <v>37.96</v>
      </c>
      <c r="R77" s="80">
        <v>0</v>
      </c>
      <c r="S77" s="80">
        <v>0</v>
      </c>
      <c r="T77" s="78">
        <f>SUMPRODUCT(LTA!F77:AJ77,LTA!F$101:AJ$101,LTA!F$103:AJ$103)</f>
        <v>49.059999999999995</v>
      </c>
      <c r="U77" s="78">
        <f>SUMPRODUCT(LTA!F77:AJ77,LTA!F$102:AJ$102,LTA!F$103:AJ$103)</f>
        <v>97.46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148.69999999999999</v>
      </c>
      <c r="AB77" s="117">
        <f>-STOA!N77</f>
        <v>-101.98</v>
      </c>
      <c r="AC77">
        <f t="shared" si="3"/>
        <v>16.804499354402669</v>
      </c>
      <c r="AD77">
        <f t="shared" si="4"/>
        <v>1396.644980074105</v>
      </c>
      <c r="AE77">
        <f>'IDT-1'!B77</f>
        <v>181.50200000000001</v>
      </c>
      <c r="AF77" s="26"/>
      <c r="AG77">
        <f t="shared" si="5"/>
        <v>1578.1469800741049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-145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15.371053322826373</v>
      </c>
      <c r="F78">
        <f>GT_Spot!P78</f>
        <v>0</v>
      </c>
      <c r="G78">
        <f>PPCL_NG!P78</f>
        <v>5.66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1099.3592390725812</v>
      </c>
      <c r="P78" s="77">
        <v>110.36</v>
      </c>
      <c r="Q78" s="77">
        <v>37.96</v>
      </c>
      <c r="R78" s="80">
        <v>0</v>
      </c>
      <c r="S78" s="80">
        <v>0</v>
      </c>
      <c r="T78" s="78">
        <f>SUMPRODUCT(LTA!F78:AJ78,LTA!F$101:AJ$101,LTA!F$103:AJ$103)</f>
        <v>50.11</v>
      </c>
      <c r="U78" s="78">
        <f>SUMPRODUCT(LTA!F78:AJ78,LTA!F$102:AJ$102,LTA!F$103:AJ$103)</f>
        <v>97.889999999999986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198.51999999999998</v>
      </c>
      <c r="AB78" s="117">
        <f>-STOA!N78</f>
        <v>-101.98</v>
      </c>
      <c r="AC78">
        <f t="shared" si="3"/>
        <v>17.226552803910902</v>
      </c>
      <c r="AD78">
        <f t="shared" si="4"/>
        <v>1408.0237395914967</v>
      </c>
      <c r="AE78">
        <f>'IDT-1'!B78</f>
        <v>171.02600000000001</v>
      </c>
      <c r="AF78" s="26"/>
      <c r="AG78">
        <f t="shared" si="5"/>
        <v>1579.0497395914967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-163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15.371053322826373</v>
      </c>
      <c r="F79">
        <f>GT_Spot!P79</f>
        <v>0</v>
      </c>
      <c r="G79">
        <f>PPCL_NG!P79</f>
        <v>5.66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1077.6952629326813</v>
      </c>
      <c r="P79" s="77">
        <v>110.36</v>
      </c>
      <c r="Q79" s="77">
        <v>37.96</v>
      </c>
      <c r="R79" s="80">
        <v>0</v>
      </c>
      <c r="S79" s="80">
        <v>0</v>
      </c>
      <c r="T79" s="78">
        <f>SUMPRODUCT(LTA!F79:AJ79,LTA!F$101:AJ$101,LTA!F$103:AJ$103)</f>
        <v>50.91</v>
      </c>
      <c r="U79" s="78">
        <f>SUMPRODUCT(LTA!F79:AJ79,LTA!F$102:AJ$102,LTA!F$103:AJ$103)</f>
        <v>98.35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250.26</v>
      </c>
      <c r="AB79" s="117">
        <f>-STOA!N79</f>
        <v>-101.98</v>
      </c>
      <c r="AC79">
        <f t="shared" si="3"/>
        <v>17.706506746890277</v>
      </c>
      <c r="AD79">
        <f t="shared" si="4"/>
        <v>1415.8798095086174</v>
      </c>
      <c r="AE79">
        <f>'IDT-1'!B79</f>
        <v>131.256</v>
      </c>
      <c r="AF79" s="26"/>
      <c r="AG79">
        <f t="shared" si="5"/>
        <v>1547.1358095086175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-186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15.371053322826373</v>
      </c>
      <c r="F80">
        <f>GT_Spot!P80</f>
        <v>0</v>
      </c>
      <c r="G80">
        <f>PPCL_NG!P80</f>
        <v>5.66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1045.2272208883812</v>
      </c>
      <c r="P80" s="77">
        <v>110.36</v>
      </c>
      <c r="Q80" s="77">
        <v>37.96</v>
      </c>
      <c r="R80" s="80">
        <v>0</v>
      </c>
      <c r="S80" s="80">
        <v>0</v>
      </c>
      <c r="T80" s="78">
        <f>SUMPRODUCT(LTA!F80:AJ80,LTA!F$101:AJ$101,LTA!F$103:AJ$103)</f>
        <v>51.88</v>
      </c>
      <c r="U80" s="78">
        <f>SUMPRODUCT(LTA!F80:AJ80,LTA!F$102:AJ$102,LTA!F$103:AJ$103)</f>
        <v>116.22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254.08999999999997</v>
      </c>
      <c r="AB80" s="117">
        <f>-STOA!N80</f>
        <v>-101.98</v>
      </c>
      <c r="AC80">
        <f t="shared" si="3"/>
        <v>17.575893339289458</v>
      </c>
      <c r="AD80">
        <f t="shared" si="4"/>
        <v>1411.2123808719182</v>
      </c>
      <c r="AE80">
        <f>'IDT-1'!B80</f>
        <v>138.26400000000001</v>
      </c>
      <c r="AF80" s="26"/>
      <c r="AG80">
        <f t="shared" si="5"/>
        <v>1549.4763808719181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-181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15.371053322826373</v>
      </c>
      <c r="F81">
        <f>GT_Spot!P81</f>
        <v>0</v>
      </c>
      <c r="G81">
        <f>PPCL_NG!P81</f>
        <v>5.66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1015.9675593166813</v>
      </c>
      <c r="P81" s="77">
        <v>110.36</v>
      </c>
      <c r="Q81" s="77">
        <v>37.96</v>
      </c>
      <c r="R81" s="80">
        <v>0</v>
      </c>
      <c r="S81" s="80">
        <v>0</v>
      </c>
      <c r="T81" s="78">
        <f>SUMPRODUCT(LTA!F81:AJ81,LTA!F$101:AJ$101,LTA!F$103:AJ$103)</f>
        <v>52.05</v>
      </c>
      <c r="U81" s="78">
        <f>SUMPRODUCT(LTA!F81:AJ81,LTA!F$102:AJ$102,LTA!F$103:AJ$103)</f>
        <v>116.02000000000001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230.13</v>
      </c>
      <c r="AB81" s="117">
        <f>-STOA!N81</f>
        <v>-101.98</v>
      </c>
      <c r="AC81">
        <f t="shared" si="3"/>
        <v>16.62787743125995</v>
      </c>
      <c r="AD81">
        <f t="shared" si="4"/>
        <v>1412.9107352082474</v>
      </c>
      <c r="AE81">
        <f>'IDT-1'!B81</f>
        <v>161.238</v>
      </c>
      <c r="AF81" s="26"/>
      <c r="AG81">
        <f t="shared" si="5"/>
        <v>1574.1487352082474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15.371053322826373</v>
      </c>
      <c r="F82">
        <f>GT_Spot!P82</f>
        <v>0</v>
      </c>
      <c r="G82">
        <f>PPCL_NG!P82</f>
        <v>5.66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956.64686402311452</v>
      </c>
      <c r="P82" s="77">
        <v>110.36</v>
      </c>
      <c r="Q82" s="77">
        <v>37.96</v>
      </c>
      <c r="R82" s="80">
        <v>0</v>
      </c>
      <c r="S82" s="80">
        <v>0</v>
      </c>
      <c r="T82" s="78">
        <f>SUMPRODUCT(LTA!F82:AJ82,LTA!F$101:AJ$101,LTA!F$103:AJ$103)</f>
        <v>52.67</v>
      </c>
      <c r="U82" s="78">
        <f>SUMPRODUCT(LTA!F82:AJ82,LTA!F$102:AJ$102,LTA!F$103:AJ$103)</f>
        <v>116.74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162.88</v>
      </c>
      <c r="Z82" s="75">
        <f>IEX!N82</f>
        <v>0</v>
      </c>
      <c r="AA82" s="117">
        <f>STOA!H82</f>
        <v>28.930000000000003</v>
      </c>
      <c r="AB82" s="117">
        <f>-STOA!N82</f>
        <v>-101.98</v>
      </c>
      <c r="AC82">
        <f t="shared" si="3"/>
        <v>15.372037446655581</v>
      </c>
      <c r="AD82">
        <f t="shared" si="4"/>
        <v>1363.8658798992853</v>
      </c>
      <c r="AE82">
        <f>'IDT-1'!B82</f>
        <v>203.84899999999999</v>
      </c>
      <c r="AF82" s="26"/>
      <c r="AG82">
        <f t="shared" si="5"/>
        <v>1567.7148798992853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15.371053322826373</v>
      </c>
      <c r="F83">
        <f>GT_Spot!P83</f>
        <v>0</v>
      </c>
      <c r="G83">
        <f>PPCL_NG!P83</f>
        <v>5.66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815.59486069250772</v>
      </c>
      <c r="P83" s="77">
        <v>110.36</v>
      </c>
      <c r="Q83" s="77">
        <v>37.96</v>
      </c>
      <c r="R83" s="80">
        <v>0</v>
      </c>
      <c r="S83" s="80">
        <v>0</v>
      </c>
      <c r="T83" s="78">
        <f>SUMPRODUCT(LTA!F83:AJ83,LTA!F$101:AJ$101,LTA!F$103:AJ$103)</f>
        <v>53.24</v>
      </c>
      <c r="U83" s="78">
        <f>SUMPRODUCT(LTA!F83:AJ83,LTA!F$102:AJ$102,LTA!F$103:AJ$103)</f>
        <v>117.47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141.80000000000001</v>
      </c>
      <c r="Z83" s="75">
        <f>IEX!N83</f>
        <v>0</v>
      </c>
      <c r="AA83" s="117">
        <f>STOA!H83</f>
        <v>29.06</v>
      </c>
      <c r="AB83" s="117">
        <f>-STOA!N83</f>
        <v>-101.98</v>
      </c>
      <c r="AC83">
        <f t="shared" si="3"/>
        <v>13.279091487682905</v>
      </c>
      <c r="AD83">
        <f t="shared" si="4"/>
        <v>1290.843186122479</v>
      </c>
      <c r="AE83">
        <f>'IDT-1'!B83</f>
        <v>225.619</v>
      </c>
      <c r="AF83" s="26"/>
      <c r="AG83">
        <f t="shared" si="5"/>
        <v>1516.4621861224789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15.371053322826373</v>
      </c>
      <c r="F84">
        <f>GT_Spot!P84</f>
        <v>0</v>
      </c>
      <c r="G84">
        <f>PPCL_NG!P84</f>
        <v>5.66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786.54067893351476</v>
      </c>
      <c r="P84" s="77">
        <v>110.36</v>
      </c>
      <c r="Q84" s="77">
        <v>37.96</v>
      </c>
      <c r="R84" s="80">
        <v>0</v>
      </c>
      <c r="S84" s="80">
        <v>0</v>
      </c>
      <c r="T84" s="78">
        <f>SUMPRODUCT(LTA!F84:AJ84,LTA!F$101:AJ$101,LTA!F$103:AJ$103)</f>
        <v>54.08</v>
      </c>
      <c r="U84" s="78">
        <f>SUMPRODUCT(LTA!F84:AJ84,LTA!F$102:AJ$102,LTA!F$103:AJ$103)</f>
        <v>118.07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137.01</v>
      </c>
      <c r="Z84" s="75">
        <f>IEX!N84</f>
        <v>0</v>
      </c>
      <c r="AA84" s="117">
        <f>STOA!H84</f>
        <v>29.06</v>
      </c>
      <c r="AB84" s="117">
        <f>-STOA!N84</f>
        <v>-101.98</v>
      </c>
      <c r="AC84">
        <f t="shared" si="3"/>
        <v>12.993934688203765</v>
      </c>
      <c r="AD84">
        <f t="shared" si="4"/>
        <v>1258.7241611629652</v>
      </c>
      <c r="AE84">
        <f>'IDT-1'!B84</f>
        <v>240.697</v>
      </c>
      <c r="AF84" s="26"/>
      <c r="AG84">
        <f t="shared" si="5"/>
        <v>1499.4211611629653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15.371053322826373</v>
      </c>
      <c r="F85">
        <f>GT_Spot!P85</f>
        <v>0</v>
      </c>
      <c r="G85">
        <f>PPCL_NG!P85</f>
        <v>5.66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832.10679188463087</v>
      </c>
      <c r="P85" s="77">
        <v>110.36</v>
      </c>
      <c r="Q85" s="77">
        <v>37.96</v>
      </c>
      <c r="R85" s="80">
        <v>0</v>
      </c>
      <c r="S85" s="80">
        <v>0</v>
      </c>
      <c r="T85" s="78">
        <f>SUMPRODUCT(LTA!F85:AJ85,LTA!F$101:AJ$101,LTA!F$103:AJ$103)</f>
        <v>54.239999999999995</v>
      </c>
      <c r="U85" s="78">
        <f>SUMPRODUCT(LTA!F85:AJ85,LTA!F$102:AJ$102,LTA!F$103:AJ$103)</f>
        <v>118.7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106.35</v>
      </c>
      <c r="Z85" s="75">
        <f>IEX!N85</f>
        <v>0</v>
      </c>
      <c r="AA85" s="117">
        <f>STOA!H85</f>
        <v>29.06</v>
      </c>
      <c r="AB85" s="117">
        <f>-STOA!N85</f>
        <v>-101.98</v>
      </c>
      <c r="AC85">
        <f t="shared" si="3"/>
        <v>13.886701321560192</v>
      </c>
      <c r="AD85">
        <f t="shared" si="4"/>
        <v>1188.527507480725</v>
      </c>
      <c r="AE85">
        <f>'IDT-1'!B85</f>
        <v>267.76799999999997</v>
      </c>
      <c r="AF85" s="26"/>
      <c r="AG85">
        <f t="shared" si="5"/>
        <v>1456.2955074807251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15.371053322826373</v>
      </c>
      <c r="F86">
        <f>GT_Spot!P86</f>
        <v>0</v>
      </c>
      <c r="G86">
        <f>PPCL_NG!P86</f>
        <v>5.66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841.57011198312728</v>
      </c>
      <c r="P86" s="77">
        <v>110.36</v>
      </c>
      <c r="Q86" s="77">
        <v>37.96</v>
      </c>
      <c r="R86" s="80">
        <v>0</v>
      </c>
      <c r="S86" s="80">
        <v>0</v>
      </c>
      <c r="T86" s="78">
        <f>SUMPRODUCT(LTA!F86:AJ86,LTA!F$101:AJ$101,LTA!F$103:AJ$103)</f>
        <v>54.81</v>
      </c>
      <c r="U86" s="78">
        <f>SUMPRODUCT(LTA!F86:AJ86,LTA!F$102:AJ$102,LTA!F$103:AJ$103)</f>
        <v>138.41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97.72</v>
      </c>
      <c r="Z86" s="75">
        <f>IEX!N86</f>
        <v>0</v>
      </c>
      <c r="AA86" s="117">
        <f>STOA!H86</f>
        <v>29.06</v>
      </c>
      <c r="AB86" s="117">
        <f>-STOA!N86</f>
        <v>-101.98</v>
      </c>
      <c r="AC86">
        <f t="shared" si="3"/>
        <v>14.200330042800131</v>
      </c>
      <c r="AD86">
        <f t="shared" si="4"/>
        <v>1203.7647248978926</v>
      </c>
      <c r="AE86">
        <f>'IDT-1'!B86</f>
        <v>267.81799999999998</v>
      </c>
      <c r="AF86" s="26"/>
      <c r="AG86">
        <f t="shared" si="5"/>
        <v>1471.5827248978926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15.371053322826373</v>
      </c>
      <c r="F87">
        <f>GT_Spot!P87</f>
        <v>0</v>
      </c>
      <c r="G87">
        <f>PPCL_NG!P87</f>
        <v>5.66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818.8546280413093</v>
      </c>
      <c r="P87" s="77">
        <v>110.36</v>
      </c>
      <c r="Q87" s="77">
        <v>37.96</v>
      </c>
      <c r="R87" s="80">
        <v>0</v>
      </c>
      <c r="S87" s="80">
        <v>0</v>
      </c>
      <c r="T87" s="78">
        <f>SUMPRODUCT(LTA!F87:AJ87,LTA!F$101:AJ$101,LTA!F$103:AJ$103)</f>
        <v>56.44</v>
      </c>
      <c r="U87" s="78">
        <f>SUMPRODUCT(LTA!F87:AJ87,LTA!F$102:AJ$102,LTA!F$103:AJ$103)</f>
        <v>139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27.79</v>
      </c>
      <c r="Z87" s="75">
        <f>IEX!N87</f>
        <v>0</v>
      </c>
      <c r="AA87" s="117">
        <f>STOA!H87</f>
        <v>29.06</v>
      </c>
      <c r="AB87" s="117">
        <f>-STOA!N87</f>
        <v>-101.98</v>
      </c>
      <c r="AC87">
        <f t="shared" si="3"/>
        <v>13.200388851101639</v>
      </c>
      <c r="AD87">
        <f t="shared" si="4"/>
        <v>1137.339182147773</v>
      </c>
      <c r="AE87">
        <f>'IDT-1'!B87</f>
        <v>307.72899999999998</v>
      </c>
      <c r="AF87" s="26"/>
      <c r="AG87">
        <f t="shared" si="5"/>
        <v>1445.0681821477731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15.371053322826373</v>
      </c>
      <c r="F88">
        <f>GT_Spot!P88</f>
        <v>0</v>
      </c>
      <c r="G88">
        <f>PPCL_NG!P88</f>
        <v>5.66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786.64341818918308</v>
      </c>
      <c r="P88" s="77">
        <v>110.36</v>
      </c>
      <c r="Q88" s="77">
        <v>37.96</v>
      </c>
      <c r="R88" s="80">
        <v>0</v>
      </c>
      <c r="S88" s="80">
        <v>0</v>
      </c>
      <c r="T88" s="78">
        <f>SUMPRODUCT(LTA!F88:AJ88,LTA!F$101:AJ$101,LTA!F$103:AJ$103)</f>
        <v>56.56</v>
      </c>
      <c r="U88" s="78">
        <f>SUMPRODUCT(LTA!F88:AJ88,LTA!F$102:AJ$102,LTA!F$103:AJ$103)</f>
        <v>139.51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22.04</v>
      </c>
      <c r="Z88" s="75">
        <f>IEX!N88</f>
        <v>0</v>
      </c>
      <c r="AA88" s="117">
        <f>STOA!H88</f>
        <v>29.06</v>
      </c>
      <c r="AB88" s="117">
        <f>-STOA!N88</f>
        <v>-101.98</v>
      </c>
      <c r="AC88">
        <f t="shared" si="3"/>
        <v>12.791971056703169</v>
      </c>
      <c r="AD88">
        <f t="shared" si="4"/>
        <v>1109.4163900900451</v>
      </c>
      <c r="AE88">
        <f>'IDT-1'!B88</f>
        <v>320.03899999999999</v>
      </c>
      <c r="AF88" s="26"/>
      <c r="AG88">
        <f t="shared" si="5"/>
        <v>1429.4553900900451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15.371053322826373</v>
      </c>
      <c r="F89">
        <f>GT_Spot!P89</f>
        <v>0</v>
      </c>
      <c r="G89">
        <f>PPCL_NG!P89</f>
        <v>5.66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795.27052528639786</v>
      </c>
      <c r="P89" s="77">
        <v>110.36</v>
      </c>
      <c r="Q89" s="77">
        <v>37.96</v>
      </c>
      <c r="R89" s="80">
        <v>0</v>
      </c>
      <c r="S89" s="80">
        <v>0</v>
      </c>
      <c r="T89" s="78">
        <f>SUMPRODUCT(LTA!F89:AJ89,LTA!F$101:AJ$101,LTA!F$103:AJ$103)</f>
        <v>57.07</v>
      </c>
      <c r="U89" s="78">
        <f>SUMPRODUCT(LTA!F89:AJ89,LTA!F$102:AJ$102,LTA!F$103:AJ$103)</f>
        <v>140.06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29.06</v>
      </c>
      <c r="AB89" s="117">
        <f>-STOA!N89</f>
        <v>-101.98</v>
      </c>
      <c r="AC89">
        <f t="shared" si="3"/>
        <v>13.002878189957691</v>
      </c>
      <c r="AD89">
        <f t="shared" si="4"/>
        <v>1060.8525900540053</v>
      </c>
      <c r="AE89">
        <f>'IDT-1'!B89</f>
        <v>322</v>
      </c>
      <c r="AF89" s="26"/>
      <c r="AG89">
        <f t="shared" si="5"/>
        <v>1382.8525900540053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15.371053322826373</v>
      </c>
      <c r="F90">
        <f>GT_Spot!P90</f>
        <v>0</v>
      </c>
      <c r="G90">
        <f>PPCL_NG!P90</f>
        <v>5.66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804.24688778237851</v>
      </c>
      <c r="P90" s="77">
        <v>110.36</v>
      </c>
      <c r="Q90" s="77">
        <v>37.96</v>
      </c>
      <c r="R90" s="80">
        <v>0</v>
      </c>
      <c r="S90" s="80">
        <v>0</v>
      </c>
      <c r="T90" s="78">
        <f>SUMPRODUCT(LTA!F90:AJ90,LTA!F$101:AJ$101,LTA!F$103:AJ$103)</f>
        <v>57.190000000000005</v>
      </c>
      <c r="U90" s="78">
        <f>SUMPRODUCT(LTA!F90:AJ90,LTA!F$102:AJ$102,LTA!F$103:AJ$103)</f>
        <v>140.17000000000002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132.22</v>
      </c>
      <c r="Z90" s="75">
        <f>IEX!N90</f>
        <v>0</v>
      </c>
      <c r="AA90" s="117">
        <f>STOA!H90</f>
        <v>29.06</v>
      </c>
      <c r="AB90" s="117">
        <f>-STOA!N90</f>
        <v>-101.98</v>
      </c>
      <c r="AC90">
        <f t="shared" si="3"/>
        <v>14.247430179922324</v>
      </c>
      <c r="AD90">
        <f t="shared" si="4"/>
        <v>1201.0344005600218</v>
      </c>
      <c r="AE90">
        <f>'IDT-1'!B90</f>
        <v>146.934</v>
      </c>
      <c r="AF90" s="26"/>
      <c r="AG90">
        <f t="shared" si="5"/>
        <v>1347.9684005600218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15.371053322826373</v>
      </c>
      <c r="F91">
        <f>GT_Spot!P91</f>
        <v>0</v>
      </c>
      <c r="G91">
        <f>PPCL_NG!P91</f>
        <v>5.66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797.72965176148409</v>
      </c>
      <c r="P91" s="77">
        <v>51.93</v>
      </c>
      <c r="Q91" s="77">
        <v>37.96</v>
      </c>
      <c r="R91" s="80">
        <v>0</v>
      </c>
      <c r="S91" s="80">
        <v>0</v>
      </c>
      <c r="T91" s="78">
        <f>SUMPRODUCT(LTA!F91:AJ91,LTA!F$101:AJ$101,LTA!F$103:AJ$103)</f>
        <v>57.7</v>
      </c>
      <c r="U91" s="78">
        <f>SUMPRODUCT(LTA!F91:AJ91,LTA!F$102:AJ$102,LTA!F$103:AJ$103)</f>
        <v>141.03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132.69999999999999</v>
      </c>
      <c r="Z91" s="75">
        <f>IEX!N91</f>
        <v>0</v>
      </c>
      <c r="AA91" s="117">
        <f>STOA!H91</f>
        <v>27.96</v>
      </c>
      <c r="AB91" s="117">
        <f>-STOA!N91</f>
        <v>-101.98</v>
      </c>
      <c r="AC91">
        <f t="shared" si="3"/>
        <v>13.277387958951365</v>
      </c>
      <c r="AD91">
        <f t="shared" si="4"/>
        <v>1226.3672067600983</v>
      </c>
      <c r="AE91">
        <f>'IDT-1'!B91</f>
        <v>84.087000000000003</v>
      </c>
      <c r="AF91" s="26"/>
      <c r="AG91">
        <f t="shared" si="5"/>
        <v>1310.4542067600983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-32</v>
      </c>
      <c r="AM91" s="75">
        <f>RTM_PXI!H91</f>
        <v>0</v>
      </c>
      <c r="AN91" s="75">
        <f>RTM_PXI!N91</f>
        <v>0</v>
      </c>
      <c r="AO91" s="192">
        <f>GDAM_IEX!H91</f>
        <v>21.56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15.371053322826373</v>
      </c>
      <c r="F92">
        <f>GT_Spot!P92</f>
        <v>0</v>
      </c>
      <c r="G92">
        <f>PPCL_NG!P92</f>
        <v>5.66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781.12579599929813</v>
      </c>
      <c r="P92" s="77">
        <v>51.93</v>
      </c>
      <c r="Q92" s="77">
        <v>37.96</v>
      </c>
      <c r="R92" s="80">
        <v>0</v>
      </c>
      <c r="S92" s="80">
        <v>0</v>
      </c>
      <c r="T92" s="78">
        <f>SUMPRODUCT(LTA!F92:AJ92,LTA!F$101:AJ$101,LTA!F$103:AJ$103)</f>
        <v>57.97</v>
      </c>
      <c r="U92" s="78">
        <f>SUMPRODUCT(LTA!F92:AJ92,LTA!F$102:AJ$102,LTA!F$103:AJ$103)</f>
        <v>127.77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27.96</v>
      </c>
      <c r="AB92" s="117">
        <f>-STOA!N92</f>
        <v>-101.98</v>
      </c>
      <c r="AC92">
        <f t="shared" si="3"/>
        <v>12.307359645677542</v>
      </c>
      <c r="AD92">
        <f t="shared" si="4"/>
        <v>1123.1333793111862</v>
      </c>
      <c r="AE92">
        <f>'IDT-1'!B92</f>
        <v>107.197</v>
      </c>
      <c r="AF92" s="26"/>
      <c r="AG92">
        <f t="shared" si="5"/>
        <v>1230.3303793111863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-29</v>
      </c>
      <c r="AM92" s="75">
        <f>RTM_PXI!H92</f>
        <v>0</v>
      </c>
      <c r="AN92" s="75">
        <f>RTM_PXI!N92</f>
        <v>0</v>
      </c>
      <c r="AO92" s="192">
        <f>GDAM_IEX!H92</f>
        <v>76.650000000000006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15.371053322826373</v>
      </c>
      <c r="F93">
        <f>GT_Spot!P93</f>
        <v>0</v>
      </c>
      <c r="G93">
        <f>PPCL_NG!P93</f>
        <v>5.66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721.23818576275858</v>
      </c>
      <c r="P93" s="77">
        <v>51.93</v>
      </c>
      <c r="Q93" s="77">
        <v>37.96</v>
      </c>
      <c r="R93" s="80">
        <v>0</v>
      </c>
      <c r="S93" s="80">
        <v>0</v>
      </c>
      <c r="T93" s="78">
        <f>SUMPRODUCT(LTA!F93:AJ93,LTA!F$101:AJ$101,LTA!F$103:AJ$103)</f>
        <v>58.17</v>
      </c>
      <c r="U93" s="78">
        <f>SUMPRODUCT(LTA!F93:AJ93,LTA!F$102:AJ$102,LTA!F$103:AJ$103)</f>
        <v>127.38999999999999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27.96</v>
      </c>
      <c r="AB93" s="117">
        <f>-STOA!N93</f>
        <v>-101.98</v>
      </c>
      <c r="AC93">
        <f t="shared" si="3"/>
        <v>11.05762697745233</v>
      </c>
      <c r="AD93">
        <f t="shared" si="4"/>
        <v>1040.6255017428716</v>
      </c>
      <c r="AE93">
        <f>'IDT-1'!B93</f>
        <v>131</v>
      </c>
      <c r="AF93" s="26"/>
      <c r="AG93">
        <f t="shared" si="5"/>
        <v>1171.6255017428716</v>
      </c>
      <c r="AI93" s="75">
        <f>PXIL!H93</f>
        <v>0</v>
      </c>
      <c r="AJ93" s="75">
        <f>PXIL!N93</f>
        <v>0</v>
      </c>
      <c r="AK93" s="75">
        <f>RTM_IEX!H93</f>
        <v>23.96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15.371053322826373</v>
      </c>
      <c r="F94">
        <f>GT_Spot!P94</f>
        <v>0</v>
      </c>
      <c r="G94">
        <f>PPCL_NG!P94</f>
        <v>5.66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751.60667240951022</v>
      </c>
      <c r="P94" s="77">
        <v>53.934691196938061</v>
      </c>
      <c r="Q94" s="77">
        <v>37.96</v>
      </c>
      <c r="R94" s="80">
        <v>0</v>
      </c>
      <c r="S94" s="80">
        <v>0</v>
      </c>
      <c r="T94" s="78">
        <f>SUMPRODUCT(LTA!F94:AJ94,LTA!F$101:AJ$101,LTA!F$103:AJ$103)</f>
        <v>55.56</v>
      </c>
      <c r="U94" s="78">
        <f>SUMPRODUCT(LTA!F94:AJ94,LTA!F$102:AJ$102,LTA!F$103:AJ$103)</f>
        <v>127.72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27.96</v>
      </c>
      <c r="AB94" s="117">
        <f>-STOA!N94</f>
        <v>-101.98</v>
      </c>
      <c r="AC94">
        <f t="shared" si="3"/>
        <v>11.3308069424768</v>
      </c>
      <c r="AD94">
        <f t="shared" si="4"/>
        <v>1071.3954996215371</v>
      </c>
      <c r="AE94">
        <f>'IDT-1'!B94</f>
        <v>44</v>
      </c>
      <c r="AF94" s="26"/>
      <c r="AG94">
        <f t="shared" si="5"/>
        <v>1115.3954996215371</v>
      </c>
      <c r="AI94" s="75">
        <f>PXIL!H94</f>
        <v>0</v>
      </c>
      <c r="AJ94" s="75">
        <f>PXIL!N94</f>
        <v>0</v>
      </c>
      <c r="AK94" s="75">
        <f>RTM_IEX!H94</f>
        <v>24.91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15.371053322826373</v>
      </c>
      <c r="F95">
        <f>GT_Spot!P95</f>
        <v>0</v>
      </c>
      <c r="G95">
        <f>PPCL_NG!P95</f>
        <v>5.66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733.25691346962265</v>
      </c>
      <c r="P95" s="77">
        <v>54.2</v>
      </c>
      <c r="Q95" s="77">
        <v>37.96</v>
      </c>
      <c r="R95" s="80">
        <v>0</v>
      </c>
      <c r="S95" s="80">
        <v>0</v>
      </c>
      <c r="T95" s="78">
        <f>SUMPRODUCT(LTA!F95:AJ95,LTA!F$101:AJ$101,LTA!F$103:AJ$103)</f>
        <v>54.91</v>
      </c>
      <c r="U95" s="78">
        <f>SUMPRODUCT(LTA!F95:AJ95,LTA!F$102:AJ$102,LTA!F$103:AJ$103)</f>
        <v>128.15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27.96</v>
      </c>
      <c r="AB95" s="117">
        <f>-STOA!N95</f>
        <v>-101.98</v>
      </c>
      <c r="AC95">
        <f t="shared" si="3"/>
        <v>11.017927781272736</v>
      </c>
      <c r="AD95">
        <f t="shared" si="4"/>
        <v>1036.1539286459156</v>
      </c>
      <c r="AE95">
        <f>'IDT-1'!B95</f>
        <v>0</v>
      </c>
      <c r="AF95" s="26"/>
      <c r="AG95">
        <f t="shared" si="5"/>
        <v>1036.1539286459156</v>
      </c>
      <c r="AI95" s="75">
        <f>PXIL!H95</f>
        <v>0</v>
      </c>
      <c r="AJ95" s="75">
        <f>PXIL!N95</f>
        <v>0</v>
      </c>
      <c r="AK95" s="75">
        <f>RTM_IEX!H95</f>
        <v>7.66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15.371053322826373</v>
      </c>
      <c r="F96">
        <f>GT_Spot!P96</f>
        <v>0</v>
      </c>
      <c r="G96">
        <f>PPCL_NG!P96</f>
        <v>11.32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679.77537617332348</v>
      </c>
      <c r="P96" s="77">
        <v>54.2</v>
      </c>
      <c r="Q96" s="77">
        <v>37.96</v>
      </c>
      <c r="R96" s="80">
        <v>0</v>
      </c>
      <c r="S96" s="80">
        <v>0</v>
      </c>
      <c r="T96" s="78">
        <f>SUMPRODUCT(LTA!F96:AJ96,LTA!F$101:AJ$101,LTA!F$103:AJ$103)</f>
        <v>54.3</v>
      </c>
      <c r="U96" s="78">
        <f>SUMPRODUCT(LTA!F96:AJ96,LTA!F$102:AJ$102,LTA!F$103:AJ$103)</f>
        <v>128.77000000000001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27.96</v>
      </c>
      <c r="AB96" s="117">
        <f>-STOA!N96</f>
        <v>-101.98</v>
      </c>
      <c r="AC96">
        <f t="shared" si="3"/>
        <v>10.529778253065302</v>
      </c>
      <c r="AD96">
        <f t="shared" si="4"/>
        <v>981.17054087782378</v>
      </c>
      <c r="AE96">
        <f>'IDT-1'!B96</f>
        <v>0</v>
      </c>
      <c r="AF96" s="26"/>
      <c r="AG96">
        <f t="shared" si="5"/>
        <v>981.17054087782378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15.371053322826373</v>
      </c>
      <c r="F97">
        <f>GT_Spot!P97</f>
        <v>0</v>
      </c>
      <c r="G97">
        <f>PPCL_NG!P97</f>
        <v>11.32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673.8395949683802</v>
      </c>
      <c r="P97" s="77">
        <v>54.2</v>
      </c>
      <c r="Q97" s="77">
        <v>37.96</v>
      </c>
      <c r="R97" s="80">
        <v>0</v>
      </c>
      <c r="S97" s="80">
        <v>0</v>
      </c>
      <c r="T97" s="78">
        <f>SUMPRODUCT(LTA!F97:AJ97,LTA!F$101:AJ$101,LTA!F$103:AJ$103)</f>
        <v>53.45</v>
      </c>
      <c r="U97" s="78">
        <f>SUMPRODUCT(LTA!F97:AJ97,LTA!F$102:AJ$102,LTA!F$103:AJ$103)</f>
        <v>126.77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27.96</v>
      </c>
      <c r="AB97" s="117">
        <f>-STOA!N97</f>
        <v>-101.98</v>
      </c>
      <c r="AC97">
        <f t="shared" si="3"/>
        <v>10.61226967386132</v>
      </c>
      <c r="AD97">
        <f t="shared" si="4"/>
        <v>954.30226825208467</v>
      </c>
      <c r="AE97">
        <f>'IDT-1'!B97</f>
        <v>0</v>
      </c>
      <c r="AF97" s="26"/>
      <c r="AG97">
        <f t="shared" si="5"/>
        <v>954.30226825208467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15.371053322826373</v>
      </c>
      <c r="F98">
        <f>GT_Spot!P98</f>
        <v>0</v>
      </c>
      <c r="G98">
        <f>PPCL_NG!P98</f>
        <v>11.32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644.77407702140897</v>
      </c>
      <c r="P98" s="77">
        <v>54.2</v>
      </c>
      <c r="Q98" s="77">
        <v>37.96</v>
      </c>
      <c r="R98" s="80">
        <v>0</v>
      </c>
      <c r="S98" s="80">
        <v>0</v>
      </c>
      <c r="T98" s="78">
        <f>SUMPRODUCT(LTA!F98:AJ98,LTA!F$101:AJ$101,LTA!F$103:AJ$103)</f>
        <v>51.900000000000006</v>
      </c>
      <c r="U98" s="78">
        <f>SUMPRODUCT(LTA!F98:AJ98,LTA!F$102:AJ$102,LTA!F$103:AJ$103)</f>
        <v>125.76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27.96</v>
      </c>
      <c r="AB98" s="117">
        <f>-STOA!N98</f>
        <v>-101.98</v>
      </c>
      <c r="AC98">
        <f t="shared" si="3"/>
        <v>10.54704017646066</v>
      </c>
      <c r="AD98">
        <f t="shared" si="4"/>
        <v>898.74197980251404</v>
      </c>
      <c r="AE98">
        <f>'IDT-1'!B98</f>
        <v>0</v>
      </c>
      <c r="AF98" s="26"/>
      <c r="AG98">
        <f t="shared" si="5"/>
        <v>898.74197980251404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0.35849832457302794</v>
      </c>
      <c r="F99">
        <f t="shared" si="6"/>
        <v>0</v>
      </c>
      <c r="G99">
        <f t="shared" si="6"/>
        <v>8.4900000000000017E-2</v>
      </c>
      <c r="H99">
        <f t="shared" si="6"/>
        <v>0</v>
      </c>
      <c r="I99">
        <f t="shared" si="6"/>
        <v>2.0228138488752356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20.945599906484503</v>
      </c>
      <c r="P99" s="77">
        <f t="shared" si="6"/>
        <v>2.2611682332064795</v>
      </c>
      <c r="Q99" s="77">
        <f t="shared" si="6"/>
        <v>0.70523125000000053</v>
      </c>
      <c r="R99" s="80">
        <f t="shared" si="6"/>
        <v>0.41061878838253463</v>
      </c>
      <c r="S99" s="80">
        <f t="shared" si="6"/>
        <v>0</v>
      </c>
      <c r="T99" s="78">
        <f t="shared" si="6"/>
        <v>3.0507699999999982</v>
      </c>
      <c r="U99" s="78">
        <f t="shared" si="6"/>
        <v>1.8524325000000008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1.1576225</v>
      </c>
      <c r="Z99" s="75">
        <f t="shared" si="6"/>
        <v>-0.19350000000000001</v>
      </c>
      <c r="AA99" s="117">
        <f t="shared" si="6"/>
        <v>3.3665749999999974</v>
      </c>
      <c r="AB99" s="117">
        <f t="shared" si="6"/>
        <v>-4.1516399999999969</v>
      </c>
      <c r="AC99">
        <f t="shared" si="6"/>
        <v>0.37048931044286726</v>
      </c>
      <c r="AD99">
        <f t="shared" si="6"/>
        <v>30.326388541078916</v>
      </c>
      <c r="AE99">
        <f t="shared" si="6"/>
        <v>2.08840125</v>
      </c>
      <c r="AG99">
        <f t="shared" si="6"/>
        <v>32.414789791078917</v>
      </c>
      <c r="AI99">
        <f t="shared" si="6"/>
        <v>0</v>
      </c>
      <c r="AJ99">
        <f t="shared" si="6"/>
        <v>0</v>
      </c>
      <c r="AK99">
        <f t="shared" si="6"/>
        <v>0.108985</v>
      </c>
      <c r="AL99">
        <f t="shared" si="6"/>
        <v>-1.33175</v>
      </c>
      <c r="AM99">
        <f t="shared" si="6"/>
        <v>0</v>
      </c>
      <c r="AN99">
        <f t="shared" si="6"/>
        <v>0</v>
      </c>
      <c r="AO99">
        <f t="shared" si="6"/>
        <v>4.8552500000000005E-2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44925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411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561.15378443230475</v>
      </c>
      <c r="P3" s="77">
        <v>28.741712447119106</v>
      </c>
      <c r="Q3" s="77">
        <v>10.54</v>
      </c>
      <c r="R3" s="80">
        <v>0</v>
      </c>
      <c r="S3" s="80">
        <v>0</v>
      </c>
      <c r="T3" s="78">
        <f>SUMPRODUCT(LTA!F3:AJ3,LTA!F$101:AJ$101,LTA!F$104:AJ$104)</f>
        <v>20.05</v>
      </c>
      <c r="U3" s="78">
        <f>SUMPRODUCT(LTA!F3:AJ3,LTA!F$102:AJ$102,LTA!F$104:AJ$104)</f>
        <v>115.89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-99</v>
      </c>
      <c r="AA3" s="117">
        <f>STOA!I3</f>
        <v>0.41</v>
      </c>
      <c r="AB3" s="117">
        <f>-STOA!O3</f>
        <v>-206.3</v>
      </c>
      <c r="AC3">
        <f>SUMIF(B3:AB3,"&gt;0")*$AC$2-SUMIF(B3:AB3,"&lt;0")*($AC$2/(1-$AC$2))+SUMIF(AI3:AR3,"&gt;0")*$AC$2-SUMIF(AI3:AR3,"&lt;0")*($AC$2/(1-$AC$2))</f>
        <v>9.869170254195696</v>
      </c>
      <c r="AD3">
        <f>SUM(B3:AB3,AI3:AR3)-AC3</f>
        <v>458.13939465779958</v>
      </c>
      <c r="AE3">
        <f>'IDT-1'!C3</f>
        <v>0</v>
      </c>
      <c r="AF3" s="26"/>
      <c r="AG3">
        <f>SUM(AD3:AF3)</f>
        <v>458.13939465779958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559.7937663046248</v>
      </c>
      <c r="P4" s="77">
        <v>28.741712447119106</v>
      </c>
      <c r="Q4" s="77">
        <v>10.54</v>
      </c>
      <c r="R4" s="80">
        <v>0</v>
      </c>
      <c r="S4" s="80">
        <v>0</v>
      </c>
      <c r="T4" s="78">
        <f>SUMPRODUCT(LTA!F4:AJ4,LTA!F$101:AJ$101,LTA!F$104:AJ$104)</f>
        <v>19.87</v>
      </c>
      <c r="U4" s="78">
        <f>SUMPRODUCT(LTA!F4:AJ4,LTA!F$102:AJ$102,LTA!F$104:AJ$104)</f>
        <v>115.8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-129</v>
      </c>
      <c r="AA4" s="117">
        <f>STOA!I4</f>
        <v>0.41</v>
      </c>
      <c r="AB4" s="117">
        <f>-STOA!O4</f>
        <v>-206.3</v>
      </c>
      <c r="AC4">
        <f t="shared" ref="AC4:AC67" si="0">SUMIF(B4:AB4,"&gt;0")*$AC$2-SUMIF(B4:AB4,"&lt;0")*($AC$2/(1-$AC$2))+SUMIF(AI4:AR4,"&gt;0")*$AC$2-SUMIF(AI4:AR4,"&lt;0")*($AC$2/(1-$AC$2))</f>
        <v>10.121169920337971</v>
      </c>
      <c r="AD4">
        <f t="shared" ref="AD4:AD67" si="1">SUM(B4:AB4,AI4:AR4)-AC4</f>
        <v>426.25737686397736</v>
      </c>
      <c r="AE4">
        <f>'IDT-1'!C4</f>
        <v>0</v>
      </c>
      <c r="AF4" s="26"/>
      <c r="AG4">
        <f t="shared" ref="AG4:AG67" si="2">SUM(AD4:AF4)</f>
        <v>426.25737686397736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553.24374171685508</v>
      </c>
      <c r="P5" s="77">
        <v>28.741818066801617</v>
      </c>
      <c r="Q5" s="77">
        <v>10.54</v>
      </c>
      <c r="R5" s="80">
        <v>0</v>
      </c>
      <c r="S5" s="80">
        <v>0</v>
      </c>
      <c r="T5" s="78">
        <f>SUMPRODUCT(LTA!F5:AJ5,LTA!F$101:AJ$101,LTA!F$104:AJ$104)</f>
        <v>19.690000000000001</v>
      </c>
      <c r="U5" s="78">
        <f>SUMPRODUCT(LTA!F5:AJ5,LTA!F$102:AJ$102,LTA!F$104:AJ$104)</f>
        <v>115.85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-144</v>
      </c>
      <c r="AA5" s="117">
        <f>STOA!I5</f>
        <v>0.41</v>
      </c>
      <c r="AB5" s="117">
        <f>-STOA!O5</f>
        <v>-206.3</v>
      </c>
      <c r="AC5">
        <f t="shared" si="0"/>
        <v>10.337726250020271</v>
      </c>
      <c r="AD5">
        <f t="shared" si="1"/>
        <v>390.3831505361631</v>
      </c>
      <c r="AE5">
        <f>'IDT-1'!C5</f>
        <v>0</v>
      </c>
      <c r="AF5" s="26"/>
      <c r="AG5">
        <f t="shared" si="2"/>
        <v>390.3831505361631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552.96527523146881</v>
      </c>
      <c r="P6" s="77">
        <v>30</v>
      </c>
      <c r="Q6" s="77">
        <v>10.54</v>
      </c>
      <c r="R6" s="80">
        <v>0</v>
      </c>
      <c r="S6" s="80">
        <v>0</v>
      </c>
      <c r="T6" s="78">
        <f>SUMPRODUCT(LTA!F6:AJ6,LTA!F$101:AJ$101,LTA!F$104:AJ$104)</f>
        <v>19.7</v>
      </c>
      <c r="U6" s="78">
        <f>SUMPRODUCT(LTA!F6:AJ6,LTA!F$102:AJ$102,LTA!F$104:AJ$104)</f>
        <v>115.89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-159</v>
      </c>
      <c r="AA6" s="117">
        <f>STOA!I6</f>
        <v>0.41</v>
      </c>
      <c r="AB6" s="117">
        <f>-STOA!O6</f>
        <v>-206.3</v>
      </c>
      <c r="AC6">
        <f t="shared" si="0"/>
        <v>10.479959658793947</v>
      </c>
      <c r="AD6">
        <f t="shared" si="1"/>
        <v>376.27063257520143</v>
      </c>
      <c r="AE6">
        <f>'IDT-1'!C6</f>
        <v>0</v>
      </c>
      <c r="AF6" s="26"/>
      <c r="AG6">
        <f t="shared" si="2"/>
        <v>376.27063257520143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551.924475437105</v>
      </c>
      <c r="P7" s="77">
        <v>28.742727272727272</v>
      </c>
      <c r="Q7" s="77">
        <v>10.54</v>
      </c>
      <c r="R7" s="80">
        <v>0</v>
      </c>
      <c r="S7" s="80">
        <v>0</v>
      </c>
      <c r="T7" s="78">
        <f>SUMPRODUCT(LTA!F7:AJ7,LTA!F$101:AJ$101,LTA!F$104:AJ$104)</f>
        <v>19.760000000000002</v>
      </c>
      <c r="U7" s="78">
        <f>SUMPRODUCT(LTA!F7:AJ7,LTA!F$102:AJ$102,LTA!F$104:AJ$104)</f>
        <v>116.02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-174</v>
      </c>
      <c r="AA7" s="117">
        <f>STOA!I7</f>
        <v>0.41</v>
      </c>
      <c r="AB7" s="117">
        <f>-STOA!O7</f>
        <v>-206.3</v>
      </c>
      <c r="AC7">
        <f t="shared" si="0"/>
        <v>10.594580533436474</v>
      </c>
      <c r="AD7">
        <f t="shared" si="1"/>
        <v>359.04793917892232</v>
      </c>
      <c r="AE7">
        <f>'IDT-1'!C7</f>
        <v>0</v>
      </c>
      <c r="AF7" s="26"/>
      <c r="AG7">
        <f t="shared" si="2"/>
        <v>359.04793917892232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552.07096651681888</v>
      </c>
      <c r="P8" s="77">
        <v>28.742727272727272</v>
      </c>
      <c r="Q8" s="77">
        <v>10.54</v>
      </c>
      <c r="R8" s="80">
        <v>0</v>
      </c>
      <c r="S8" s="80">
        <v>0</v>
      </c>
      <c r="T8" s="78">
        <f>SUMPRODUCT(LTA!F8:AJ8,LTA!F$101:AJ$101,LTA!F$104:AJ$104)</f>
        <v>19.84</v>
      </c>
      <c r="U8" s="78">
        <f>SUMPRODUCT(LTA!F8:AJ8,LTA!F$102:AJ$102,LTA!F$104:AJ$104)</f>
        <v>116.19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-184</v>
      </c>
      <c r="AA8" s="117">
        <f>STOA!I8</f>
        <v>0.41</v>
      </c>
      <c r="AB8" s="117">
        <f>-STOA!O8</f>
        <v>-206.3</v>
      </c>
      <c r="AC8">
        <f t="shared" si="0"/>
        <v>10.68685093015991</v>
      </c>
      <c r="AD8">
        <f t="shared" si="1"/>
        <v>349.35215986191292</v>
      </c>
      <c r="AE8">
        <f>'IDT-1'!C8</f>
        <v>0</v>
      </c>
      <c r="AF8" s="26"/>
      <c r="AG8">
        <f t="shared" si="2"/>
        <v>349.35215986191292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552.88686611833111</v>
      </c>
      <c r="P9" s="77">
        <v>28.742727272727272</v>
      </c>
      <c r="Q9" s="77">
        <v>10.54</v>
      </c>
      <c r="R9" s="80">
        <v>0</v>
      </c>
      <c r="S9" s="80">
        <v>0</v>
      </c>
      <c r="T9" s="78">
        <f>SUMPRODUCT(LTA!F9:AJ9,LTA!F$101:AJ$101,LTA!F$104:AJ$104)</f>
        <v>19.940000000000001</v>
      </c>
      <c r="U9" s="78">
        <f>SUMPRODUCT(LTA!F9:AJ9,LTA!F$102:AJ$102,LTA!F$104:AJ$104)</f>
        <v>116.52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-194</v>
      </c>
      <c r="AA9" s="117">
        <f>STOA!I9</f>
        <v>0.41</v>
      </c>
      <c r="AB9" s="117">
        <f>-STOA!O9</f>
        <v>-206.3</v>
      </c>
      <c r="AC9">
        <f t="shared" si="0"/>
        <v>10.830986759486148</v>
      </c>
      <c r="AD9">
        <f t="shared" si="1"/>
        <v>335.45392363409883</v>
      </c>
      <c r="AE9">
        <f>'IDT-1'!C9</f>
        <v>0</v>
      </c>
      <c r="AF9" s="26"/>
      <c r="AG9">
        <f t="shared" si="2"/>
        <v>335.45392363409883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552.87706635494499</v>
      </c>
      <c r="P10" s="77">
        <v>28.742727272727272</v>
      </c>
      <c r="Q10" s="77">
        <v>10.54</v>
      </c>
      <c r="R10" s="80">
        <v>0</v>
      </c>
      <c r="S10" s="80">
        <v>0</v>
      </c>
      <c r="T10" s="78">
        <f>SUMPRODUCT(LTA!F10:AJ10,LTA!F$101:AJ$101,LTA!F$104:AJ$104)</f>
        <v>23.2</v>
      </c>
      <c r="U10" s="78">
        <f>SUMPRODUCT(LTA!F10:AJ10,LTA!F$102:AJ$102,LTA!F$104:AJ$104)</f>
        <v>116.92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-199</v>
      </c>
      <c r="AA10" s="117">
        <f>STOA!I10</f>
        <v>0.41</v>
      </c>
      <c r="AB10" s="117">
        <f>-STOA!O10</f>
        <v>-206.3</v>
      </c>
      <c r="AC10">
        <f t="shared" si="0"/>
        <v>10.907499159179325</v>
      </c>
      <c r="AD10">
        <f t="shared" si="1"/>
        <v>334.0276114710195</v>
      </c>
      <c r="AE10">
        <f>'IDT-1'!C10</f>
        <v>0</v>
      </c>
      <c r="AF10" s="26"/>
      <c r="AG10">
        <f t="shared" si="2"/>
        <v>334.0276114710195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8.963068032571579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550.97940413899335</v>
      </c>
      <c r="P11" s="77">
        <v>28.742727272727272</v>
      </c>
      <c r="Q11" s="77">
        <v>10.82</v>
      </c>
      <c r="R11" s="80">
        <v>0</v>
      </c>
      <c r="S11" s="80">
        <v>0</v>
      </c>
      <c r="T11" s="78">
        <f>SUMPRODUCT(LTA!F11:AJ11,LTA!F$101:AJ$101,LTA!F$104:AJ$104)</f>
        <v>23.02</v>
      </c>
      <c r="U11" s="78">
        <f>SUMPRODUCT(LTA!F11:AJ11,LTA!F$102:AJ$102,LTA!F$104:AJ$104)</f>
        <v>116.17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-204</v>
      </c>
      <c r="AA11" s="117">
        <f>STOA!I11</f>
        <v>0.41</v>
      </c>
      <c r="AB11" s="117">
        <f>-STOA!O11</f>
        <v>-206.3</v>
      </c>
      <c r="AC11">
        <f t="shared" si="0"/>
        <v>10.911714114245537</v>
      </c>
      <c r="AD11">
        <f t="shared" si="1"/>
        <v>328.4757343000017</v>
      </c>
      <c r="AE11">
        <f>'IDT-1'!C11</f>
        <v>0</v>
      </c>
      <c r="AF11" s="26"/>
      <c r="AG11">
        <f t="shared" si="2"/>
        <v>328.4757343000017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8.963068032571579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550.74044913160719</v>
      </c>
      <c r="P12" s="77">
        <v>28.742727272727272</v>
      </c>
      <c r="Q12" s="77">
        <v>10.82</v>
      </c>
      <c r="R12" s="80">
        <v>0</v>
      </c>
      <c r="S12" s="80">
        <v>0</v>
      </c>
      <c r="T12" s="78">
        <f>SUMPRODUCT(LTA!F12:AJ12,LTA!F$101:AJ$101,LTA!F$104:AJ$104)</f>
        <v>23.04</v>
      </c>
      <c r="U12" s="78">
        <f>SUMPRODUCT(LTA!F12:AJ12,LTA!F$102:AJ$102,LTA!F$104:AJ$104)</f>
        <v>116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-214</v>
      </c>
      <c r="AA12" s="117">
        <f>STOA!I12</f>
        <v>0.41</v>
      </c>
      <c r="AB12" s="117">
        <f>-STOA!O12</f>
        <v>-206.3</v>
      </c>
      <c r="AC12">
        <f t="shared" si="0"/>
        <v>10.970438202835906</v>
      </c>
      <c r="AD12">
        <f t="shared" si="1"/>
        <v>321.02805520402518</v>
      </c>
      <c r="AE12">
        <f>'IDT-1'!C12</f>
        <v>0</v>
      </c>
      <c r="AF12" s="26"/>
      <c r="AG12">
        <f t="shared" si="2"/>
        <v>321.02805520402518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8.963068032571579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550.14385426691251</v>
      </c>
      <c r="P13" s="77">
        <v>28.742727272727272</v>
      </c>
      <c r="Q13" s="77">
        <v>10.82</v>
      </c>
      <c r="R13" s="80">
        <v>0</v>
      </c>
      <c r="S13" s="80">
        <v>0</v>
      </c>
      <c r="T13" s="78">
        <f>SUMPRODUCT(LTA!F13:AJ13,LTA!F$101:AJ$101,LTA!F$104:AJ$104)</f>
        <v>23.09</v>
      </c>
      <c r="U13" s="78">
        <f>SUMPRODUCT(LTA!F13:AJ13,LTA!F$102:AJ$102,LTA!F$104:AJ$104)</f>
        <v>116.09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-219</v>
      </c>
      <c r="AA13" s="117">
        <f>STOA!I13</f>
        <v>0.41</v>
      </c>
      <c r="AB13" s="117">
        <f>-STOA!O13</f>
        <v>-206.3</v>
      </c>
      <c r="AC13">
        <f t="shared" si="0"/>
        <v>10.922029530415617</v>
      </c>
      <c r="AD13">
        <f t="shared" si="1"/>
        <v>325.61986901175089</v>
      </c>
      <c r="AE13">
        <f>'IDT-1'!C13</f>
        <v>0</v>
      </c>
      <c r="AF13" s="26"/>
      <c r="AG13">
        <f t="shared" si="2"/>
        <v>325.61986901175089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8.963068032571579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550.13401654155723</v>
      </c>
      <c r="P14" s="77">
        <v>28.742727272727272</v>
      </c>
      <c r="Q14" s="77">
        <v>10.82</v>
      </c>
      <c r="R14" s="80">
        <v>0</v>
      </c>
      <c r="S14" s="80">
        <v>0</v>
      </c>
      <c r="T14" s="78">
        <f>SUMPRODUCT(LTA!F14:AJ14,LTA!F$101:AJ$101,LTA!F$104:AJ$104)</f>
        <v>23.17</v>
      </c>
      <c r="U14" s="78">
        <f>SUMPRODUCT(LTA!F14:AJ14,LTA!F$102:AJ$102,LTA!F$104:AJ$104)</f>
        <v>116.33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-224</v>
      </c>
      <c r="AA14" s="117">
        <f>STOA!I14</f>
        <v>0.41</v>
      </c>
      <c r="AB14" s="117">
        <f>-STOA!O14</f>
        <v>-206.3</v>
      </c>
      <c r="AC14">
        <f t="shared" si="0"/>
        <v>10.969149596043469</v>
      </c>
      <c r="AD14">
        <f t="shared" si="1"/>
        <v>320.88291122076771</v>
      </c>
      <c r="AE14">
        <f>'IDT-1'!C14</f>
        <v>0</v>
      </c>
      <c r="AF14" s="26"/>
      <c r="AG14">
        <f t="shared" si="2"/>
        <v>320.88291122076771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8.963068032571579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550.9854229607862</v>
      </c>
      <c r="P15" s="77">
        <v>28.742727272727272</v>
      </c>
      <c r="Q15" s="77">
        <v>10.537105985722128</v>
      </c>
      <c r="R15" s="80">
        <v>0</v>
      </c>
      <c r="S15" s="80">
        <v>0</v>
      </c>
      <c r="T15" s="78">
        <f>SUMPRODUCT(LTA!F15:AJ15,LTA!F$101:AJ$101,LTA!F$104:AJ$104)</f>
        <v>34.99</v>
      </c>
      <c r="U15" s="78">
        <f>SUMPRODUCT(LTA!F15:AJ15,LTA!F$102:AJ$102,LTA!F$104:AJ$104)</f>
        <v>122.09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-229</v>
      </c>
      <c r="AA15" s="117">
        <f>STOA!I15</f>
        <v>0.37</v>
      </c>
      <c r="AB15" s="117">
        <f>-STOA!O15</f>
        <v>-206.3</v>
      </c>
      <c r="AC15">
        <f t="shared" si="0"/>
        <v>11.172895142818014</v>
      </c>
      <c r="AD15">
        <f t="shared" si="1"/>
        <v>333.78767807894434</v>
      </c>
      <c r="AE15">
        <f>'IDT-1'!C15</f>
        <v>0</v>
      </c>
      <c r="AF15" s="26"/>
      <c r="AG15">
        <f t="shared" si="2"/>
        <v>333.78767807894434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8.963068032571579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550.97558523543103</v>
      </c>
      <c r="P16" s="77">
        <v>28.742727272727272</v>
      </c>
      <c r="Q16" s="77">
        <v>10.537105985722128</v>
      </c>
      <c r="R16" s="80">
        <v>0</v>
      </c>
      <c r="S16" s="80">
        <v>0</v>
      </c>
      <c r="T16" s="78">
        <f>SUMPRODUCT(LTA!F16:AJ16,LTA!F$101:AJ$101,LTA!F$104:AJ$104)</f>
        <v>34.9</v>
      </c>
      <c r="U16" s="78">
        <f>SUMPRODUCT(LTA!F16:AJ16,LTA!F$102:AJ$102,LTA!F$104:AJ$104)</f>
        <v>122.13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-229</v>
      </c>
      <c r="AA16" s="117">
        <f>STOA!I16</f>
        <v>0.37</v>
      </c>
      <c r="AB16" s="117">
        <f>-STOA!O16</f>
        <v>-206.3</v>
      </c>
      <c r="AC16">
        <f t="shared" si="0"/>
        <v>11.172368570834889</v>
      </c>
      <c r="AD16">
        <f t="shared" si="1"/>
        <v>333.72836692557223</v>
      </c>
      <c r="AE16">
        <f>'IDT-1'!C16</f>
        <v>0</v>
      </c>
      <c r="AF16" s="26"/>
      <c r="AG16">
        <f t="shared" si="2"/>
        <v>333.72836692557223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8.963068032571579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550.9854229607862</v>
      </c>
      <c r="P17" s="77">
        <v>28.742727272727272</v>
      </c>
      <c r="Q17" s="77">
        <v>10.537105985722128</v>
      </c>
      <c r="R17" s="80">
        <v>0</v>
      </c>
      <c r="S17" s="80">
        <v>0</v>
      </c>
      <c r="T17" s="78">
        <f>SUMPRODUCT(LTA!F17:AJ17,LTA!F$101:AJ$101,LTA!F$104:AJ$104)</f>
        <v>35.06</v>
      </c>
      <c r="U17" s="78">
        <f>SUMPRODUCT(LTA!F17:AJ17,LTA!F$102:AJ$102,LTA!F$104:AJ$104)</f>
        <v>121.92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-234</v>
      </c>
      <c r="AA17" s="117">
        <f>STOA!I17</f>
        <v>0.37</v>
      </c>
      <c r="AB17" s="117">
        <f>-STOA!O17</f>
        <v>-206.3</v>
      </c>
      <c r="AC17">
        <f t="shared" si="0"/>
        <v>11.216405780428991</v>
      </c>
      <c r="AD17">
        <f t="shared" si="1"/>
        <v>328.6441674413332</v>
      </c>
      <c r="AE17">
        <f>'IDT-1'!C17</f>
        <v>0</v>
      </c>
      <c r="AF17" s="26"/>
      <c r="AG17">
        <f t="shared" si="2"/>
        <v>328.6441674413332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8.963068032571579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551.13187583043111</v>
      </c>
      <c r="P18" s="77">
        <v>28.742727272727272</v>
      </c>
      <c r="Q18" s="77">
        <v>10.537105985722128</v>
      </c>
      <c r="R18" s="80">
        <v>0</v>
      </c>
      <c r="S18" s="80">
        <v>0</v>
      </c>
      <c r="T18" s="78">
        <f>SUMPRODUCT(LTA!F18:AJ18,LTA!F$101:AJ$101,LTA!F$104:AJ$104)</f>
        <v>34.81</v>
      </c>
      <c r="U18" s="78">
        <f>SUMPRODUCT(LTA!F18:AJ18,LTA!F$102:AJ$102,LTA!F$104:AJ$104)</f>
        <v>121.59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-234</v>
      </c>
      <c r="AA18" s="117">
        <f>STOA!I18</f>
        <v>0.37</v>
      </c>
      <c r="AB18" s="117">
        <f>-STOA!O18</f>
        <v>-206.3</v>
      </c>
      <c r="AC18">
        <f t="shared" si="0"/>
        <v>11.168199928070889</v>
      </c>
      <c r="AD18">
        <f t="shared" si="1"/>
        <v>333.25882616333632</v>
      </c>
      <c r="AE18">
        <f>'IDT-1'!C18</f>
        <v>0</v>
      </c>
      <c r="AF18" s="26"/>
      <c r="AG18">
        <f t="shared" si="2"/>
        <v>333.25882616333632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552.20198533805888</v>
      </c>
      <c r="P19" s="77">
        <v>28.742727272727272</v>
      </c>
      <c r="Q19" s="77">
        <v>10.537105985722128</v>
      </c>
      <c r="R19" s="80">
        <v>0</v>
      </c>
      <c r="S19" s="80">
        <v>0</v>
      </c>
      <c r="T19" s="78">
        <f>SUMPRODUCT(LTA!F19:AJ19,LTA!F$101:AJ$101,LTA!F$104:AJ$104)</f>
        <v>19.420000000000002</v>
      </c>
      <c r="U19" s="78">
        <f>SUMPRODUCT(LTA!F19:AJ19,LTA!F$102:AJ$102,LTA!F$104:AJ$104)</f>
        <v>121.36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-229</v>
      </c>
      <c r="AA19" s="117">
        <f>STOA!I19</f>
        <v>0.37</v>
      </c>
      <c r="AB19" s="117">
        <f>-STOA!O19</f>
        <v>-206.3</v>
      </c>
      <c r="AC19">
        <f t="shared" si="0"/>
        <v>11.084551529348991</v>
      </c>
      <c r="AD19">
        <f t="shared" si="1"/>
        <v>313.79258406968597</v>
      </c>
      <c r="AE19">
        <f>'IDT-1'!C19</f>
        <v>0</v>
      </c>
      <c r="AF19" s="26"/>
      <c r="AG19">
        <f t="shared" si="2"/>
        <v>313.79258406968597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8.9622119815668206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551.52106016271932</v>
      </c>
      <c r="P20" s="77">
        <v>28.742727272727272</v>
      </c>
      <c r="Q20" s="77">
        <v>10.537105985722128</v>
      </c>
      <c r="R20" s="80">
        <v>0</v>
      </c>
      <c r="S20" s="80">
        <v>0</v>
      </c>
      <c r="T20" s="78">
        <f>SUMPRODUCT(LTA!F20:AJ20,LTA!F$101:AJ$101,LTA!F$104:AJ$104)</f>
        <v>18.329999999999998</v>
      </c>
      <c r="U20" s="78">
        <f>SUMPRODUCT(LTA!F20:AJ20,LTA!F$102:AJ$102,LTA!F$104:AJ$104)</f>
        <v>120.92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-224</v>
      </c>
      <c r="AA20" s="117">
        <f>STOA!I20</f>
        <v>0.37</v>
      </c>
      <c r="AB20" s="117">
        <f>-STOA!O20</f>
        <v>-206.3</v>
      </c>
      <c r="AC20">
        <f t="shared" si="0"/>
        <v>11.020697216946186</v>
      </c>
      <c r="AD20">
        <f t="shared" si="1"/>
        <v>316.64465715574454</v>
      </c>
      <c r="AE20">
        <f>'IDT-1'!C20</f>
        <v>0</v>
      </c>
      <c r="AF20" s="26"/>
      <c r="AG20">
        <f t="shared" si="2"/>
        <v>316.64465715574454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8.9622119815668206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543.51604393839705</v>
      </c>
      <c r="P21" s="77">
        <v>28.742727272727272</v>
      </c>
      <c r="Q21" s="77">
        <v>10.537105985722128</v>
      </c>
      <c r="R21" s="80">
        <v>0</v>
      </c>
      <c r="S21" s="80">
        <v>0</v>
      </c>
      <c r="T21" s="78">
        <f>SUMPRODUCT(LTA!F21:AJ21,LTA!F$101:AJ$101,LTA!F$104:AJ$104)</f>
        <v>17.12</v>
      </c>
      <c r="U21" s="78">
        <f>SUMPRODUCT(LTA!F21:AJ21,LTA!F$102:AJ$102,LTA!F$104:AJ$104)</f>
        <v>120.8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-214</v>
      </c>
      <c r="AA21" s="117">
        <f>STOA!I21</f>
        <v>0.37</v>
      </c>
      <c r="AB21" s="117">
        <f>-STOA!O21</f>
        <v>-206.3</v>
      </c>
      <c r="AC21">
        <f t="shared" si="0"/>
        <v>11.0273303493941</v>
      </c>
      <c r="AD21">
        <f t="shared" si="1"/>
        <v>297.30300779897431</v>
      </c>
      <c r="AE21">
        <f>'IDT-1'!C21</f>
        <v>0</v>
      </c>
      <c r="AF21" s="26"/>
      <c r="AG21">
        <f t="shared" si="2"/>
        <v>297.30300779897431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8.9622119815668206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541.29768153308999</v>
      </c>
      <c r="P22" s="77">
        <v>28.742727272727272</v>
      </c>
      <c r="Q22" s="77">
        <v>10.537105985722128</v>
      </c>
      <c r="R22" s="80">
        <v>0</v>
      </c>
      <c r="S22" s="80">
        <v>0</v>
      </c>
      <c r="T22" s="78">
        <f>SUMPRODUCT(LTA!F22:AJ22,LTA!F$101:AJ$101,LTA!F$104:AJ$104)</f>
        <v>16.09</v>
      </c>
      <c r="U22" s="78">
        <f>SUMPRODUCT(LTA!F22:AJ22,LTA!F$102:AJ$102,LTA!F$104:AJ$104)</f>
        <v>116.94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-199</v>
      </c>
      <c r="AA22" s="117">
        <f>STOA!I22</f>
        <v>0.37</v>
      </c>
      <c r="AB22" s="117">
        <f>-STOA!O22</f>
        <v>-206.3</v>
      </c>
      <c r="AC22">
        <f t="shared" si="0"/>
        <v>10.778336082261298</v>
      </c>
      <c r="AD22">
        <f t="shared" si="1"/>
        <v>311.44363966080016</v>
      </c>
      <c r="AE22">
        <f>'IDT-1'!C22</f>
        <v>0</v>
      </c>
      <c r="AF22" s="26"/>
      <c r="AG22">
        <f t="shared" si="2"/>
        <v>311.44363966080016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8.9622119815668206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587.00235949320813</v>
      </c>
      <c r="P23" s="77">
        <v>28.741999860830838</v>
      </c>
      <c r="Q23" s="77">
        <v>10.537105985722128</v>
      </c>
      <c r="R23" s="80">
        <v>0</v>
      </c>
      <c r="S23" s="80">
        <v>0</v>
      </c>
      <c r="T23" s="78">
        <f>SUMPRODUCT(LTA!F23:AJ23,LTA!F$101:AJ$101,LTA!F$104:AJ$104)</f>
        <v>15.1</v>
      </c>
      <c r="U23" s="78">
        <f>SUMPRODUCT(LTA!F23:AJ23,LTA!F$102:AJ$102,LTA!F$104:AJ$104)</f>
        <v>116.63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-231</v>
      </c>
      <c r="AA23" s="117">
        <f>STOA!I23</f>
        <v>0.37</v>
      </c>
      <c r="AB23" s="117">
        <f>-STOA!O23</f>
        <v>-206.3</v>
      </c>
      <c r="AC23">
        <f t="shared" si="0"/>
        <v>11.355531525051751</v>
      </c>
      <c r="AD23">
        <f t="shared" si="1"/>
        <v>334.27039476623133</v>
      </c>
      <c r="AE23">
        <f>'IDT-1'!C23</f>
        <v>0</v>
      </c>
      <c r="AF23" s="26"/>
      <c r="AG23">
        <f t="shared" si="2"/>
        <v>334.27039476623133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-33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8.9622119815668206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588.04010013395418</v>
      </c>
      <c r="P24" s="77">
        <v>63.819999999999993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13.93</v>
      </c>
      <c r="U24" s="78">
        <f>SUMPRODUCT(LTA!F24:AJ24,LTA!F$102:AJ$102,LTA!F$104:AJ$104)</f>
        <v>116.39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-241</v>
      </c>
      <c r="AA24" s="117">
        <f>STOA!I24</f>
        <v>0.37</v>
      </c>
      <c r="AB24" s="117">
        <f>-STOA!O24</f>
        <v>-206.3</v>
      </c>
      <c r="AC24">
        <f t="shared" si="0"/>
        <v>11.885669296551384</v>
      </c>
      <c r="AD24">
        <f t="shared" si="1"/>
        <v>365.85889178892478</v>
      </c>
      <c r="AE24">
        <f>'IDT-1'!C24</f>
        <v>0</v>
      </c>
      <c r="AF24" s="26"/>
      <c r="AG24">
        <f t="shared" si="2"/>
        <v>365.85889178892478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8.9622119815668206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597.14163346703072</v>
      </c>
      <c r="P25" s="77">
        <v>63.82</v>
      </c>
      <c r="Q25" s="77">
        <v>21.95</v>
      </c>
      <c r="R25" s="80">
        <v>0</v>
      </c>
      <c r="S25" s="80">
        <v>0</v>
      </c>
      <c r="T25" s="78">
        <f>SUMPRODUCT(LTA!F25:AJ25,LTA!F$101:AJ$101,LTA!F$104:AJ$104)</f>
        <v>13.26</v>
      </c>
      <c r="U25" s="78">
        <f>SUMPRODUCT(LTA!F25:AJ25,LTA!F$102:AJ$102,LTA!F$104:AJ$104)</f>
        <v>115.61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-206</v>
      </c>
      <c r="AA25" s="117">
        <f>STOA!I25</f>
        <v>0.37</v>
      </c>
      <c r="AB25" s="117">
        <f>-STOA!O25</f>
        <v>-206.3</v>
      </c>
      <c r="AC25">
        <f t="shared" si="0"/>
        <v>11.420315138550739</v>
      </c>
      <c r="AD25">
        <f t="shared" si="1"/>
        <v>433.97577928000203</v>
      </c>
      <c r="AE25">
        <f>'IDT-1'!C25</f>
        <v>0</v>
      </c>
      <c r="AF25" s="26"/>
      <c r="AG25">
        <f t="shared" si="2"/>
        <v>433.97577928000203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8.9622119815668206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661.428280659405</v>
      </c>
      <c r="P26" s="77">
        <v>63.82</v>
      </c>
      <c r="Q26" s="77">
        <v>21.95</v>
      </c>
      <c r="R26" s="80">
        <v>0</v>
      </c>
      <c r="S26" s="80">
        <v>0</v>
      </c>
      <c r="T26" s="78">
        <f>SUMPRODUCT(LTA!F26:AJ26,LTA!F$101:AJ$101,LTA!F$104:AJ$104)</f>
        <v>12.48</v>
      </c>
      <c r="U26" s="78">
        <f>SUMPRODUCT(LTA!F26:AJ26,LTA!F$102:AJ$102,LTA!F$104:AJ$104)</f>
        <v>115.19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-220.6</v>
      </c>
      <c r="AA26" s="117">
        <f>STOA!I26</f>
        <v>0.37</v>
      </c>
      <c r="AB26" s="117">
        <f>-STOA!O26</f>
        <v>-206.3</v>
      </c>
      <c r="AC26">
        <f t="shared" si="0"/>
        <v>12.105098295667684</v>
      </c>
      <c r="AD26">
        <f t="shared" si="1"/>
        <v>481.7776433152593</v>
      </c>
      <c r="AE26">
        <f>'IDT-1'!C26</f>
        <v>0</v>
      </c>
      <c r="AF26" s="26"/>
      <c r="AG26">
        <f t="shared" si="2"/>
        <v>481.7776433152593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8.9622119815668206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715.65251892801962</v>
      </c>
      <c r="P27" s="77">
        <v>63.82</v>
      </c>
      <c r="Q27" s="77">
        <v>21.95</v>
      </c>
      <c r="R27" s="80">
        <v>0</v>
      </c>
      <c r="S27" s="80">
        <v>0</v>
      </c>
      <c r="T27" s="78">
        <f>SUMPRODUCT(LTA!F27:AJ27,LTA!F$101:AJ$101,LTA!F$104:AJ$104)</f>
        <v>11.8</v>
      </c>
      <c r="U27" s="78">
        <f>SUMPRODUCT(LTA!F27:AJ27,LTA!F$102:AJ$102,LTA!F$104:AJ$104)</f>
        <v>114.57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</v>
      </c>
      <c r="AA27" s="117">
        <f>STOA!I27</f>
        <v>0.37</v>
      </c>
      <c r="AB27" s="117">
        <f>-STOA!O27</f>
        <v>-285.59000000000003</v>
      </c>
      <c r="AC27">
        <f t="shared" si="0"/>
        <v>11.715779130768862</v>
      </c>
      <c r="AD27">
        <f t="shared" si="1"/>
        <v>631.40120074877268</v>
      </c>
      <c r="AE27">
        <f>'IDT-1'!C27</f>
        <v>-82.132000000000005</v>
      </c>
      <c r="AF27" s="26"/>
      <c r="AG27">
        <f t="shared" si="2"/>
        <v>549.26920074877262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723.17310934473949</v>
      </c>
      <c r="P28" s="77">
        <v>63.82</v>
      </c>
      <c r="Q28" s="77">
        <v>21.95</v>
      </c>
      <c r="R28" s="80">
        <v>0.13</v>
      </c>
      <c r="S28" s="80">
        <v>0</v>
      </c>
      <c r="T28" s="78">
        <f>SUMPRODUCT(LTA!F28:AJ28,LTA!F$101:AJ$101,LTA!F$104:AJ$104)</f>
        <v>11.13</v>
      </c>
      <c r="U28" s="78">
        <f>SUMPRODUCT(LTA!F28:AJ28,LTA!F$102:AJ$102,LTA!F$104:AJ$104)</f>
        <v>113.7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-285.59000000000003</v>
      </c>
      <c r="AC28">
        <f t="shared" si="0"/>
        <v>11.595986028394107</v>
      </c>
      <c r="AD28">
        <f t="shared" si="1"/>
        <v>650.050191348917</v>
      </c>
      <c r="AE28">
        <f>'IDT-1'!C28</f>
        <v>-35</v>
      </c>
      <c r="AF28" s="26"/>
      <c r="AG28">
        <f t="shared" si="2"/>
        <v>615.050191348917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-41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8.963068032571579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731.97635731423952</v>
      </c>
      <c r="P29" s="77">
        <v>63.82</v>
      </c>
      <c r="Q29" s="77">
        <v>21.95</v>
      </c>
      <c r="R29" s="80">
        <v>0.7073408239700375</v>
      </c>
      <c r="S29" s="80">
        <v>0</v>
      </c>
      <c r="T29" s="78">
        <f>SUMPRODUCT(LTA!F29:AJ29,LTA!F$101:AJ$101,LTA!F$104:AJ$104)</f>
        <v>14.89</v>
      </c>
      <c r="U29" s="78">
        <f>SUMPRODUCT(LTA!F29:AJ29,LTA!F$102:AJ$102,LTA!F$104:AJ$104)</f>
        <v>110.8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-285.59000000000003</v>
      </c>
      <c r="AC29">
        <f t="shared" si="0"/>
        <v>11.570687551988106</v>
      </c>
      <c r="AD29">
        <f t="shared" si="1"/>
        <v>673.31607861879297</v>
      </c>
      <c r="AE29">
        <f>'IDT-1'!C29</f>
        <v>0</v>
      </c>
      <c r="AF29" s="26"/>
      <c r="AG29">
        <f t="shared" si="2"/>
        <v>673.31607861879297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8.963068032571579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54.999999999999986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751.15227551573957</v>
      </c>
      <c r="P30" s="77">
        <v>63.82</v>
      </c>
      <c r="Q30" s="77">
        <v>21.95</v>
      </c>
      <c r="R30" s="80">
        <v>1.6926530612244894</v>
      </c>
      <c r="S30" s="80">
        <v>0</v>
      </c>
      <c r="T30" s="78">
        <f>SUMPRODUCT(LTA!F30:AJ30,LTA!F$101:AJ$101,LTA!F$104:AJ$104)</f>
        <v>16.850000000000001</v>
      </c>
      <c r="U30" s="78">
        <f>SUMPRODUCT(LTA!F30:AJ30,LTA!F$102:AJ$102,LTA!F$104:AJ$104)</f>
        <v>110.5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-285.59000000000003</v>
      </c>
      <c r="AC30">
        <f t="shared" si="0"/>
        <v>11.602126809227677</v>
      </c>
      <c r="AD30">
        <f t="shared" si="1"/>
        <v>733.10586980030791</v>
      </c>
      <c r="AE30">
        <f>'IDT-1'!C30</f>
        <v>0</v>
      </c>
      <c r="AF30" s="26"/>
      <c r="AG30">
        <f t="shared" si="2"/>
        <v>733.10586980030791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8.963068032571579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54.999999999999986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772.42289984508204</v>
      </c>
      <c r="P31" s="77">
        <v>63.82</v>
      </c>
      <c r="Q31" s="77">
        <v>21.95</v>
      </c>
      <c r="R31" s="80">
        <v>4.99</v>
      </c>
      <c r="S31" s="80">
        <v>0</v>
      </c>
      <c r="T31" s="78">
        <f>SUMPRODUCT(LTA!F31:AJ31,LTA!F$101:AJ$101,LTA!F$104:AJ$104)</f>
        <v>14.47</v>
      </c>
      <c r="U31" s="78">
        <f>SUMPRODUCT(LTA!F31:AJ31,LTA!F$102:AJ$102,LTA!F$104:AJ$104)</f>
        <v>110.42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-285.59000000000003</v>
      </c>
      <c r="AC31">
        <f t="shared" si="0"/>
        <v>11.796676956387113</v>
      </c>
      <c r="AD31">
        <f t="shared" si="1"/>
        <v>755.01929092126647</v>
      </c>
      <c r="AE31">
        <f>'IDT-1'!C31</f>
        <v>35</v>
      </c>
      <c r="AF31" s="26"/>
      <c r="AG31">
        <f t="shared" si="2"/>
        <v>790.01929092126647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54.999999999999986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795.1056316811821</v>
      </c>
      <c r="P32" s="77">
        <v>63.82</v>
      </c>
      <c r="Q32" s="77">
        <v>21.95</v>
      </c>
      <c r="R32" s="80">
        <v>10.937311378717128</v>
      </c>
      <c r="S32" s="80">
        <v>0</v>
      </c>
      <c r="T32" s="78">
        <f>SUMPRODUCT(LTA!F32:AJ32,LTA!F$101:AJ$101,LTA!F$104:AJ$104)</f>
        <v>15.65</v>
      </c>
      <c r="U32" s="78">
        <f>SUMPRODUCT(LTA!F32:AJ32,LTA!F$102:AJ$102,LTA!F$104:AJ$104)</f>
        <v>110.47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0.97</v>
      </c>
      <c r="AB32" s="117">
        <f>-STOA!O32</f>
        <v>-285.59000000000003</v>
      </c>
      <c r="AC32">
        <f t="shared" si="0"/>
        <v>12.064725336677505</v>
      </c>
      <c r="AD32">
        <f t="shared" si="1"/>
        <v>785.21128575579337</v>
      </c>
      <c r="AE32">
        <f>'IDT-1'!C32</f>
        <v>50</v>
      </c>
      <c r="AF32" s="26"/>
      <c r="AG32">
        <f t="shared" si="2"/>
        <v>835.21128575579337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8.963068032571579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54.999999999999986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799.48144688268223</v>
      </c>
      <c r="P33" s="77">
        <v>63.82</v>
      </c>
      <c r="Q33" s="77">
        <v>21.95</v>
      </c>
      <c r="R33" s="80">
        <v>20.329999999999998</v>
      </c>
      <c r="S33" s="80">
        <v>0</v>
      </c>
      <c r="T33" s="78">
        <f>SUMPRODUCT(LTA!F33:AJ33,LTA!F$101:AJ$101,LTA!F$104:AJ$104)</f>
        <v>17.61</v>
      </c>
      <c r="U33" s="78">
        <f>SUMPRODUCT(LTA!F33:AJ33,LTA!F$102:AJ$102,LTA!F$104:AJ$104)</f>
        <v>110.59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1.87</v>
      </c>
      <c r="AB33" s="117">
        <f>-STOA!O33</f>
        <v>-285.59000000000003</v>
      </c>
      <c r="AC33">
        <f t="shared" si="0"/>
        <v>12.300893445539947</v>
      </c>
      <c r="AD33">
        <f t="shared" si="1"/>
        <v>791.72362146971375</v>
      </c>
      <c r="AE33">
        <f>'IDT-1'!C33</f>
        <v>70</v>
      </c>
      <c r="AF33" s="26"/>
      <c r="AG33">
        <f t="shared" si="2"/>
        <v>861.72362146971375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8.963068032571579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54.999999999999986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797.10084117248209</v>
      </c>
      <c r="P34" s="77">
        <v>63.82</v>
      </c>
      <c r="Q34" s="77">
        <v>21.95</v>
      </c>
      <c r="R34" s="80">
        <v>21.350000000000005</v>
      </c>
      <c r="S34" s="80">
        <v>0</v>
      </c>
      <c r="T34" s="78">
        <f>SUMPRODUCT(LTA!F34:AJ34,LTA!F$101:AJ$101,LTA!F$104:AJ$104)</f>
        <v>23.11</v>
      </c>
      <c r="U34" s="78">
        <f>SUMPRODUCT(LTA!F34:AJ34,LTA!F$102:AJ$102,LTA!F$104:AJ$104)</f>
        <v>110.75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4.87</v>
      </c>
      <c r="AB34" s="117">
        <f>-STOA!O34</f>
        <v>-285.59000000000003</v>
      </c>
      <c r="AC34">
        <f t="shared" si="0"/>
        <v>12.41839688042336</v>
      </c>
      <c r="AD34">
        <f t="shared" si="1"/>
        <v>792.90551232463019</v>
      </c>
      <c r="AE34">
        <f>'IDT-1'!C34</f>
        <v>90</v>
      </c>
      <c r="AF34" s="26"/>
      <c r="AG34">
        <f t="shared" si="2"/>
        <v>882.90551232463019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-16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8.963068032571579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54.999182703023997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789.26433649218222</v>
      </c>
      <c r="P35" s="77">
        <v>63.82</v>
      </c>
      <c r="Q35" s="77">
        <v>21.95</v>
      </c>
      <c r="R35" s="80">
        <v>21.350000000000005</v>
      </c>
      <c r="S35" s="80">
        <v>0</v>
      </c>
      <c r="T35" s="78">
        <f>SUMPRODUCT(LTA!F35:AJ35,LTA!F$101:AJ$101,LTA!F$104:AJ$104)</f>
        <v>34.33</v>
      </c>
      <c r="U35" s="78">
        <f>SUMPRODUCT(LTA!F35:AJ35,LTA!F$102:AJ$102,LTA!F$104:AJ$104)</f>
        <v>110.65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6.96</v>
      </c>
      <c r="Z35" s="75">
        <f>IEX!O35</f>
        <v>0</v>
      </c>
      <c r="AA35" s="117">
        <f>STOA!I35</f>
        <v>7.97</v>
      </c>
      <c r="AB35" s="117">
        <f>-STOA!O35</f>
        <v>-285.59000000000003</v>
      </c>
      <c r="AC35">
        <f t="shared" si="0"/>
        <v>12.393762406668209</v>
      </c>
      <c r="AD35">
        <f t="shared" si="1"/>
        <v>822.27282482110979</v>
      </c>
      <c r="AE35">
        <f>'IDT-1'!C35</f>
        <v>77.322000000000003</v>
      </c>
      <c r="AF35" s="26"/>
      <c r="AG35">
        <f t="shared" si="2"/>
        <v>899.5948248211098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8.963068032571579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54.999182703023997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777.91509504018211</v>
      </c>
      <c r="P36" s="77">
        <v>63.82</v>
      </c>
      <c r="Q36" s="77">
        <v>21.95</v>
      </c>
      <c r="R36" s="80">
        <v>21.350000000000005</v>
      </c>
      <c r="S36" s="80">
        <v>0</v>
      </c>
      <c r="T36" s="78">
        <f>SUMPRODUCT(LTA!F36:AJ36,LTA!F$101:AJ$101,LTA!F$104:AJ$104)</f>
        <v>47.69</v>
      </c>
      <c r="U36" s="78">
        <f>SUMPRODUCT(LTA!F36:AJ36,LTA!F$102:AJ$102,LTA!F$104:AJ$104)</f>
        <v>110.52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8.8699999999999992</v>
      </c>
      <c r="Z36" s="75">
        <f>IEX!O36</f>
        <v>0</v>
      </c>
      <c r="AA36" s="117">
        <f>STOA!I36</f>
        <v>10.370000000000001</v>
      </c>
      <c r="AB36" s="117">
        <f>-STOA!O36</f>
        <v>-285.59000000000003</v>
      </c>
      <c r="AC36">
        <f t="shared" si="0"/>
        <v>12.532545081890603</v>
      </c>
      <c r="AD36">
        <f t="shared" si="1"/>
        <v>837.90480069388707</v>
      </c>
      <c r="AE36">
        <f>'IDT-1'!C36</f>
        <v>75.382000000000005</v>
      </c>
      <c r="AF36" s="26"/>
      <c r="AG36">
        <f t="shared" si="2"/>
        <v>913.28680069388702</v>
      </c>
      <c r="AI36" s="75">
        <f>PXIL!I36</f>
        <v>0</v>
      </c>
      <c r="AJ36" s="75">
        <f>PXIL!O36</f>
        <v>0</v>
      </c>
      <c r="AK36" s="75">
        <f>RTM_IEX!I36</f>
        <v>9.58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8.963068032571579</v>
      </c>
      <c r="F37">
        <f>GT_Spot!Q37</f>
        <v>0</v>
      </c>
      <c r="G37">
        <f>PPCL_NG!Q37</f>
        <v>3.21</v>
      </c>
      <c r="H37">
        <f>PPCL_Spot!Q37</f>
        <v>0</v>
      </c>
      <c r="I37">
        <f>Bawana_NG!Q37</f>
        <v>54.999182703023997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753.39153846660724</v>
      </c>
      <c r="P37" s="77">
        <v>63.82</v>
      </c>
      <c r="Q37" s="77">
        <v>21.95</v>
      </c>
      <c r="R37" s="80">
        <v>21.350000000000005</v>
      </c>
      <c r="S37" s="80">
        <v>0</v>
      </c>
      <c r="T37" s="78">
        <f>SUMPRODUCT(LTA!F37:AJ37,LTA!F$101:AJ$101,LTA!F$104:AJ$104)</f>
        <v>61.44</v>
      </c>
      <c r="U37" s="78">
        <f>SUMPRODUCT(LTA!F37:AJ37,LTA!F$102:AJ$102,LTA!F$104:AJ$104)</f>
        <v>110.43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13.19</v>
      </c>
      <c r="Z37" s="75">
        <f>IEX!O37</f>
        <v>0</v>
      </c>
      <c r="AA37" s="117">
        <f>STOA!I37</f>
        <v>15.47</v>
      </c>
      <c r="AB37" s="117">
        <f>-STOA!O37</f>
        <v>-285.59000000000003</v>
      </c>
      <c r="AC37">
        <f t="shared" si="0"/>
        <v>12.71669778404315</v>
      </c>
      <c r="AD37">
        <f t="shared" si="1"/>
        <v>858.6470914181599</v>
      </c>
      <c r="AE37">
        <f>'IDT-1'!C37</f>
        <v>70.100999999999999</v>
      </c>
      <c r="AF37" s="26"/>
      <c r="AG37">
        <f t="shared" si="2"/>
        <v>928.7480914181599</v>
      </c>
      <c r="AI37" s="75">
        <f>PXIL!I37</f>
        <v>0</v>
      </c>
      <c r="AJ37" s="75">
        <f>PXIL!O37</f>
        <v>0</v>
      </c>
      <c r="AK37" s="75">
        <f>RTM_IEX!I37</f>
        <v>28.74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8.963068032571579</v>
      </c>
      <c r="F38">
        <f>GT_Spot!Q38</f>
        <v>0</v>
      </c>
      <c r="G38">
        <f>PPCL_NG!Q38</f>
        <v>3.21</v>
      </c>
      <c r="H38">
        <f>PPCL_Spot!Q38</f>
        <v>0</v>
      </c>
      <c r="I38">
        <f>Bawana_NG!Q38</f>
        <v>54.999182703023997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745.83434493730715</v>
      </c>
      <c r="P38" s="77">
        <v>63.82</v>
      </c>
      <c r="Q38" s="77">
        <v>21.95</v>
      </c>
      <c r="R38" s="80">
        <v>21.350000000000005</v>
      </c>
      <c r="S38" s="80">
        <v>0</v>
      </c>
      <c r="T38" s="78">
        <f>SUMPRODUCT(LTA!F38:AJ38,LTA!F$101:AJ$101,LTA!F$104:AJ$104)</f>
        <v>64.819999999999993</v>
      </c>
      <c r="U38" s="78">
        <f>SUMPRODUCT(LTA!F38:AJ38,LTA!F$102:AJ$102,LTA!F$104:AJ$104)</f>
        <v>110.36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26</v>
      </c>
      <c r="Z38" s="75">
        <f>IEX!O38</f>
        <v>0</v>
      </c>
      <c r="AA38" s="117">
        <f>STOA!I38</f>
        <v>14.870000000000001</v>
      </c>
      <c r="AB38" s="117">
        <f>-STOA!O38</f>
        <v>-285.59000000000003</v>
      </c>
      <c r="AC38">
        <f t="shared" si="0"/>
        <v>12.786770480985306</v>
      </c>
      <c r="AD38">
        <f t="shared" si="1"/>
        <v>866.5398251919172</v>
      </c>
      <c r="AE38">
        <f>'IDT-1'!C38</f>
        <v>64.156000000000006</v>
      </c>
      <c r="AF38" s="26"/>
      <c r="AG38">
        <f t="shared" si="2"/>
        <v>930.69582519191727</v>
      </c>
      <c r="AI38" s="75">
        <f>PXIL!I38</f>
        <v>0</v>
      </c>
      <c r="AJ38" s="75">
        <f>PXIL!O38</f>
        <v>0</v>
      </c>
      <c r="AK38" s="75">
        <f>RTM_IEX!I38</f>
        <v>28.74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8.893406882059363</v>
      </c>
      <c r="F39">
        <f>GT_Spot!Q39</f>
        <v>0</v>
      </c>
      <c r="G39">
        <f>PPCL_NG!Q39</f>
        <v>3.21</v>
      </c>
      <c r="H39">
        <f>PPCL_Spot!Q39</f>
        <v>0</v>
      </c>
      <c r="I39">
        <f>Bawana_NG!Q39</f>
        <v>54.999182703023997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731.01149750050718</v>
      </c>
      <c r="P39" s="77">
        <v>63.82</v>
      </c>
      <c r="Q39" s="77">
        <v>21.95</v>
      </c>
      <c r="R39" s="80">
        <v>21.350000000000005</v>
      </c>
      <c r="S39" s="80">
        <v>0</v>
      </c>
      <c r="T39" s="78">
        <f>SUMPRODUCT(LTA!F39:AJ39,LTA!F$101:AJ$101,LTA!F$104:AJ$104)</f>
        <v>76.67</v>
      </c>
      <c r="U39" s="78">
        <f>SUMPRODUCT(LTA!F39:AJ39,LTA!F$102:AJ$102,LTA!F$104:AJ$104)</f>
        <v>110.22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52.34</v>
      </c>
      <c r="Z39" s="75">
        <f>IEX!O39</f>
        <v>0</v>
      </c>
      <c r="AA39" s="117">
        <f>STOA!I39</f>
        <v>25.97</v>
      </c>
      <c r="AB39" s="117">
        <f>-STOA!O39</f>
        <v>-285.59000000000003</v>
      </c>
      <c r="AC39">
        <f t="shared" si="0"/>
        <v>13.130388405416959</v>
      </c>
      <c r="AD39">
        <f t="shared" si="1"/>
        <v>905.24369868017357</v>
      </c>
      <c r="AE39">
        <f>'IDT-1'!C39</f>
        <v>44.398000000000003</v>
      </c>
      <c r="AF39" s="26"/>
      <c r="AG39">
        <f t="shared" si="2"/>
        <v>949.64169868017359</v>
      </c>
      <c r="AI39" s="75">
        <f>PXIL!I39</f>
        <v>0</v>
      </c>
      <c r="AJ39" s="75">
        <f>PXIL!O39</f>
        <v>0</v>
      </c>
      <c r="AK39" s="75">
        <f>RTM_IEX!I39</f>
        <v>33.53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8.893406882059363</v>
      </c>
      <c r="F40">
        <f>GT_Spot!Q40</f>
        <v>0</v>
      </c>
      <c r="G40">
        <f>PPCL_NG!Q40</f>
        <v>3.21</v>
      </c>
      <c r="H40">
        <f>PPCL_Spot!Q40</f>
        <v>0</v>
      </c>
      <c r="I40">
        <f>Bawana_NG!Q40</f>
        <v>54.999182703023997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728.27888640830724</v>
      </c>
      <c r="P40" s="77">
        <v>63.82</v>
      </c>
      <c r="Q40" s="77">
        <v>21.95</v>
      </c>
      <c r="R40" s="80">
        <v>21.350000000000005</v>
      </c>
      <c r="S40" s="80">
        <v>0</v>
      </c>
      <c r="T40" s="78">
        <f>SUMPRODUCT(LTA!F40:AJ40,LTA!F$101:AJ$101,LTA!F$104:AJ$104)</f>
        <v>85.35</v>
      </c>
      <c r="U40" s="78">
        <f>SUMPRODUCT(LTA!F40:AJ40,LTA!F$102:AJ$102,LTA!F$104:AJ$104)</f>
        <v>109.94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72.510000000000005</v>
      </c>
      <c r="Z40" s="75">
        <f>IEX!O40</f>
        <v>0</v>
      </c>
      <c r="AA40" s="117">
        <f>STOA!I40</f>
        <v>31.97</v>
      </c>
      <c r="AB40" s="117">
        <f>-STOA!O40</f>
        <v>-285.59000000000003</v>
      </c>
      <c r="AC40">
        <f t="shared" si="0"/>
        <v>13.486501427805603</v>
      </c>
      <c r="AD40">
        <f t="shared" si="1"/>
        <v>945.35497456558517</v>
      </c>
      <c r="AE40">
        <f>'IDT-1'!C40</f>
        <v>29.591999999999999</v>
      </c>
      <c r="AF40" s="26"/>
      <c r="AG40">
        <f t="shared" si="2"/>
        <v>974.94697456558515</v>
      </c>
      <c r="AI40" s="75">
        <f>PXIL!I40</f>
        <v>0</v>
      </c>
      <c r="AJ40" s="75">
        <f>PXIL!O40</f>
        <v>0</v>
      </c>
      <c r="AK40" s="75">
        <f>RTM_IEX!I40</f>
        <v>42.16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23.03</v>
      </c>
      <c r="F41">
        <f>GT_Spot!Q41</f>
        <v>0</v>
      </c>
      <c r="G41">
        <f>PPCL_NG!Q41</f>
        <v>3.21</v>
      </c>
      <c r="H41">
        <f>PPCL_Spot!Q41</f>
        <v>0</v>
      </c>
      <c r="I41">
        <f>Bawana_NG!Q41</f>
        <v>54.999182703023997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734.48746451543627</v>
      </c>
      <c r="P41" s="77">
        <v>63.82</v>
      </c>
      <c r="Q41" s="77">
        <v>21.95</v>
      </c>
      <c r="R41" s="80">
        <v>21.350000000000005</v>
      </c>
      <c r="S41" s="80">
        <v>0</v>
      </c>
      <c r="T41" s="78">
        <f>SUMPRODUCT(LTA!F41:AJ41,LTA!F$101:AJ$101,LTA!F$104:AJ$104)</f>
        <v>88.69</v>
      </c>
      <c r="U41" s="78">
        <f>SUMPRODUCT(LTA!F41:AJ41,LTA!F$102:AJ$102,LTA!F$104:AJ$104)</f>
        <v>109.71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95.96</v>
      </c>
      <c r="Z41" s="75">
        <f>IEX!O41</f>
        <v>0</v>
      </c>
      <c r="AA41" s="117">
        <f>STOA!I41</f>
        <v>34.97</v>
      </c>
      <c r="AB41" s="117">
        <f>-STOA!O41</f>
        <v>-285.59000000000003</v>
      </c>
      <c r="AC41">
        <f t="shared" si="0"/>
        <v>13.681114934586214</v>
      </c>
      <c r="AD41">
        <f t="shared" si="1"/>
        <v>967.27553228387421</v>
      </c>
      <c r="AE41">
        <f>'IDT-1'!C41</f>
        <v>13.314</v>
      </c>
      <c r="AF41" s="26"/>
      <c r="AG41">
        <f t="shared" si="2"/>
        <v>980.58953228387418</v>
      </c>
      <c r="AI41" s="75">
        <f>PXIL!I41</f>
        <v>0</v>
      </c>
      <c r="AJ41" s="75">
        <f>PXIL!O41</f>
        <v>0</v>
      </c>
      <c r="AK41" s="75">
        <f>RTM_IEX!I41</f>
        <v>14.37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23.03</v>
      </c>
      <c r="F42">
        <f>GT_Spot!Q42</f>
        <v>0</v>
      </c>
      <c r="G42">
        <f>PPCL_NG!Q42</f>
        <v>3.21</v>
      </c>
      <c r="H42">
        <f>PPCL_Spot!Q42</f>
        <v>0</v>
      </c>
      <c r="I42">
        <f>Bawana_NG!Q42</f>
        <v>54.999178123132097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731.20499806283624</v>
      </c>
      <c r="P42" s="77">
        <v>63.82</v>
      </c>
      <c r="Q42" s="77">
        <v>21.95</v>
      </c>
      <c r="R42" s="80">
        <v>21.350000000000005</v>
      </c>
      <c r="S42" s="80">
        <v>0</v>
      </c>
      <c r="T42" s="78">
        <f>SUMPRODUCT(LTA!F42:AJ42,LTA!F$101:AJ$101,LTA!F$104:AJ$104)</f>
        <v>97.37</v>
      </c>
      <c r="U42" s="78">
        <f>SUMPRODUCT(LTA!F42:AJ42,LTA!F$102:AJ$102,LTA!F$104:AJ$104)</f>
        <v>109.39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157.01</v>
      </c>
      <c r="Z42" s="75">
        <f>IEX!O42</f>
        <v>0</v>
      </c>
      <c r="AA42" s="117">
        <f>STOA!I42</f>
        <v>40.97</v>
      </c>
      <c r="AB42" s="117">
        <f>-STOA!O42</f>
        <v>-285.59000000000003</v>
      </c>
      <c r="AC42">
        <f t="shared" si="0"/>
        <v>14.411334377555168</v>
      </c>
      <c r="AD42">
        <f t="shared" si="1"/>
        <v>999.30284180841329</v>
      </c>
      <c r="AE42">
        <f>'IDT-1'!C42</f>
        <v>0</v>
      </c>
      <c r="AF42" s="26"/>
      <c r="AG42">
        <f t="shared" si="2"/>
        <v>999.30284180841329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8.893406882059363</v>
      </c>
      <c r="F43">
        <f>GT_Spot!Q43</f>
        <v>0</v>
      </c>
      <c r="G43">
        <f>PPCL_NG!Q43</f>
        <v>3.21</v>
      </c>
      <c r="H43">
        <f>PPCL_Spot!Q43</f>
        <v>0</v>
      </c>
      <c r="I43">
        <f>Bawana_NG!Q43</f>
        <v>54.999176585073727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722.34829668393627</v>
      </c>
      <c r="P43" s="77">
        <v>63.82</v>
      </c>
      <c r="Q43" s="77">
        <v>21.95</v>
      </c>
      <c r="R43" s="80">
        <v>21.350000000000005</v>
      </c>
      <c r="S43" s="80">
        <v>0</v>
      </c>
      <c r="T43" s="78">
        <f>SUMPRODUCT(LTA!F43:AJ43,LTA!F$101:AJ$101,LTA!F$104:AJ$104)</f>
        <v>107.44</v>
      </c>
      <c r="U43" s="78">
        <f>SUMPRODUCT(LTA!F43:AJ43,LTA!F$102:AJ$102,LTA!F$104:AJ$104)</f>
        <v>108.77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177.25</v>
      </c>
      <c r="Z43" s="75">
        <f>IEX!O43</f>
        <v>0</v>
      </c>
      <c r="AA43" s="117">
        <f>STOA!I43</f>
        <v>43.97</v>
      </c>
      <c r="AB43" s="117">
        <f>-STOA!O43</f>
        <v>-285.59000000000003</v>
      </c>
      <c r="AC43">
        <f t="shared" si="0"/>
        <v>14.407884097226104</v>
      </c>
      <c r="AD43">
        <f t="shared" si="1"/>
        <v>1019.0029960538432</v>
      </c>
      <c r="AE43">
        <f>'IDT-1'!C43</f>
        <v>0</v>
      </c>
      <c r="AF43" s="26"/>
      <c r="AG43">
        <f t="shared" si="2"/>
        <v>1019.0029960538432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8.893406882059363</v>
      </c>
      <c r="F44">
        <f>GT_Spot!Q44</f>
        <v>0</v>
      </c>
      <c r="G44">
        <f>PPCL_NG!Q44</f>
        <v>3.21</v>
      </c>
      <c r="H44">
        <f>PPCL_Spot!Q44</f>
        <v>0</v>
      </c>
      <c r="I44">
        <f>Bawana_NG!Q44</f>
        <v>54.999179655455286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711.24431806813629</v>
      </c>
      <c r="P44" s="77">
        <v>63.82</v>
      </c>
      <c r="Q44" s="77">
        <v>21.95</v>
      </c>
      <c r="R44" s="80">
        <v>21.350000000000005</v>
      </c>
      <c r="S44" s="80">
        <v>0</v>
      </c>
      <c r="T44" s="78">
        <f>SUMPRODUCT(LTA!F44:AJ44,LTA!F$101:AJ$101,LTA!F$104:AJ$104)</f>
        <v>120.36</v>
      </c>
      <c r="U44" s="78">
        <f>SUMPRODUCT(LTA!F44:AJ44,LTA!F$102:AJ$102,LTA!F$104:AJ$104)</f>
        <v>108.46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162.88</v>
      </c>
      <c r="Z44" s="75">
        <f>IEX!O44</f>
        <v>0</v>
      </c>
      <c r="AA44" s="117">
        <f>STOA!I44</f>
        <v>46.97</v>
      </c>
      <c r="AB44" s="117">
        <f>-STOA!O44</f>
        <v>-285.59000000000003</v>
      </c>
      <c r="AC44">
        <f t="shared" si="0"/>
        <v>14.30332485738203</v>
      </c>
      <c r="AD44">
        <f t="shared" si="1"/>
        <v>1011.243579748269</v>
      </c>
      <c r="AE44">
        <f>'IDT-1'!C44</f>
        <v>0</v>
      </c>
      <c r="AF44" s="26"/>
      <c r="AG44">
        <f t="shared" si="2"/>
        <v>1011.243579748269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-13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8.893406882059363</v>
      </c>
      <c r="F45">
        <f>GT_Spot!Q45</f>
        <v>0</v>
      </c>
      <c r="G45">
        <f>PPCL_NG!Q45</f>
        <v>3.21</v>
      </c>
      <c r="H45">
        <f>PPCL_Spot!Q45</f>
        <v>0</v>
      </c>
      <c r="I45">
        <f>Bawana_NG!Q45</f>
        <v>54.999175041247931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705.78233756633631</v>
      </c>
      <c r="P45" s="77">
        <v>63.82</v>
      </c>
      <c r="Q45" s="77">
        <v>21.95</v>
      </c>
      <c r="R45" s="80">
        <v>21.350000000000005</v>
      </c>
      <c r="S45" s="80">
        <v>0</v>
      </c>
      <c r="T45" s="78">
        <f>SUMPRODUCT(LTA!F45:AJ45,LTA!F$101:AJ$101,LTA!F$104:AJ$104)</f>
        <v>119.05</v>
      </c>
      <c r="U45" s="78">
        <f>SUMPRODUCT(LTA!F45:AJ45,LTA!F$102:AJ$102,LTA!F$104:AJ$104)</f>
        <v>112.81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148.51</v>
      </c>
      <c r="Z45" s="75">
        <f>IEX!O45</f>
        <v>0</v>
      </c>
      <c r="AA45" s="117">
        <f>STOA!I45</f>
        <v>50.57</v>
      </c>
      <c r="AB45" s="117">
        <f>-STOA!O45</f>
        <v>-285.59000000000003</v>
      </c>
      <c r="AC45">
        <f t="shared" si="0"/>
        <v>14.071819730572624</v>
      </c>
      <c r="AD45">
        <f t="shared" si="1"/>
        <v>1011.283099759071</v>
      </c>
      <c r="AE45">
        <f>'IDT-1'!C45</f>
        <v>0</v>
      </c>
      <c r="AF45" s="26"/>
      <c r="AG45">
        <f t="shared" si="2"/>
        <v>1011.283099759071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8.893406882059363</v>
      </c>
      <c r="F46">
        <f>GT_Spot!Q46</f>
        <v>0</v>
      </c>
      <c r="G46">
        <f>PPCL_NG!Q46</f>
        <v>3.21</v>
      </c>
      <c r="H46">
        <f>PPCL_Spot!Q46</f>
        <v>0</v>
      </c>
      <c r="I46">
        <f>Bawana_NG!Q46</f>
        <v>54.999173491622209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705.78233756633631</v>
      </c>
      <c r="P46" s="77">
        <v>63.82</v>
      </c>
      <c r="Q46" s="77">
        <v>21.95</v>
      </c>
      <c r="R46" s="80">
        <v>21.350000000000005</v>
      </c>
      <c r="S46" s="80">
        <v>0</v>
      </c>
      <c r="T46" s="78">
        <f>SUMPRODUCT(LTA!F46:AJ46,LTA!F$101:AJ$101,LTA!F$104:AJ$104)</f>
        <v>101.22</v>
      </c>
      <c r="U46" s="78">
        <f>SUMPRODUCT(LTA!F46:AJ46,LTA!F$102:AJ$102,LTA!F$104:AJ$104)</f>
        <v>112.92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134.13</v>
      </c>
      <c r="Z46" s="75">
        <f>IEX!O46</f>
        <v>0</v>
      </c>
      <c r="AA46" s="117">
        <f>STOA!I46</f>
        <v>53.87</v>
      </c>
      <c r="AB46" s="117">
        <f>-STOA!O46</f>
        <v>-285.59000000000003</v>
      </c>
      <c r="AC46">
        <f t="shared" si="0"/>
        <v>13.902683716935918</v>
      </c>
      <c r="AD46">
        <f t="shared" si="1"/>
        <v>992.23223422308195</v>
      </c>
      <c r="AE46">
        <f>'IDT-1'!C46</f>
        <v>0</v>
      </c>
      <c r="AF46" s="26"/>
      <c r="AG46">
        <f t="shared" si="2"/>
        <v>992.23223422308195</v>
      </c>
      <c r="AI46" s="75">
        <f>PXIL!I46</f>
        <v>0</v>
      </c>
      <c r="AJ46" s="75">
        <f>PXIL!O46</f>
        <v>0</v>
      </c>
      <c r="AK46" s="75">
        <f>RTM_IEX!I46</f>
        <v>9.58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8.893406882059363</v>
      </c>
      <c r="F47">
        <f>GT_Spot!Q47</f>
        <v>0</v>
      </c>
      <c r="G47">
        <f>PPCL_NG!Q47</f>
        <v>3.21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706.09982560463618</v>
      </c>
      <c r="P47" s="77">
        <v>63.82</v>
      </c>
      <c r="Q47" s="77">
        <v>21.95</v>
      </c>
      <c r="R47" s="80">
        <v>21.350000000000005</v>
      </c>
      <c r="S47" s="80">
        <v>0</v>
      </c>
      <c r="T47" s="78">
        <f>SUMPRODUCT(LTA!F47:AJ47,LTA!F$101:AJ$101,LTA!F$104:AJ$104)</f>
        <v>112.41000000000001</v>
      </c>
      <c r="U47" s="78">
        <f>SUMPRODUCT(LTA!F47:AJ47,LTA!F$102:AJ$102,LTA!F$104:AJ$104)</f>
        <v>113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56.87</v>
      </c>
      <c r="AB47" s="117">
        <f>-STOA!O47</f>
        <v>-285.59000000000003</v>
      </c>
      <c r="AC47">
        <f t="shared" si="0"/>
        <v>13.904604884946682</v>
      </c>
      <c r="AD47">
        <f t="shared" si="1"/>
        <v>992.44862760174885</v>
      </c>
      <c r="AE47">
        <f>'IDT-1'!C47</f>
        <v>0</v>
      </c>
      <c r="AF47" s="26"/>
      <c r="AG47">
        <f t="shared" si="2"/>
        <v>992.44862760174885</v>
      </c>
      <c r="AI47" s="75">
        <f>PXIL!I47</f>
        <v>0</v>
      </c>
      <c r="AJ47" s="75">
        <f>PXIL!O47</f>
        <v>0</v>
      </c>
      <c r="AK47" s="75">
        <f>RTM_IEX!I47</f>
        <v>14.37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114.97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8.893406882059363</v>
      </c>
      <c r="F48">
        <f>GT_Spot!Q48</f>
        <v>0</v>
      </c>
      <c r="G48">
        <f>PPCL_NG!Q48</f>
        <v>3.21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706.25611644773619</v>
      </c>
      <c r="P48" s="77">
        <v>63.82</v>
      </c>
      <c r="Q48" s="77">
        <v>21.95</v>
      </c>
      <c r="R48" s="80">
        <v>21.350000000000005</v>
      </c>
      <c r="S48" s="80">
        <v>0</v>
      </c>
      <c r="T48" s="78">
        <f>SUMPRODUCT(LTA!F48:AJ48,LTA!F$101:AJ$101,LTA!F$104:AJ$104)</f>
        <v>135.18</v>
      </c>
      <c r="U48" s="78">
        <f>SUMPRODUCT(LTA!F48:AJ48,LTA!F$102:AJ$102,LTA!F$104:AJ$104)</f>
        <v>112.95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58.37</v>
      </c>
      <c r="AB48" s="117">
        <f>-STOA!O48</f>
        <v>-285.59000000000003</v>
      </c>
      <c r="AC48">
        <f t="shared" si="0"/>
        <v>13.891460244365966</v>
      </c>
      <c r="AD48">
        <f t="shared" si="1"/>
        <v>990.96806308542966</v>
      </c>
      <c r="AE48">
        <f>'IDT-1'!C48</f>
        <v>4.4459999999999997</v>
      </c>
      <c r="AF48" s="26"/>
      <c r="AG48">
        <f t="shared" si="2"/>
        <v>995.41406308542969</v>
      </c>
      <c r="AI48" s="75">
        <f>PXIL!I48</f>
        <v>0</v>
      </c>
      <c r="AJ48" s="75">
        <f>PXIL!O48</f>
        <v>0</v>
      </c>
      <c r="AK48" s="75">
        <f>RTM_IEX!I48</f>
        <v>7.66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95.81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8.893406882059363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705.68749701420688</v>
      </c>
      <c r="P49" s="77">
        <v>63.82</v>
      </c>
      <c r="Q49" s="77">
        <v>21.95</v>
      </c>
      <c r="R49" s="80">
        <v>21.350000000000005</v>
      </c>
      <c r="S49" s="80">
        <v>0</v>
      </c>
      <c r="T49" s="78">
        <f>SUMPRODUCT(LTA!F49:AJ49,LTA!F$101:AJ$101,LTA!F$104:AJ$104)</f>
        <v>139.38</v>
      </c>
      <c r="U49" s="78">
        <f>SUMPRODUCT(LTA!F49:AJ49,LTA!F$102:AJ$102,LTA!F$104:AJ$104)</f>
        <v>113.11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58.37</v>
      </c>
      <c r="AB49" s="117">
        <f>-STOA!O49</f>
        <v>-285.59000000000003</v>
      </c>
      <c r="AC49">
        <f t="shared" si="0"/>
        <v>13.702624393350904</v>
      </c>
      <c r="AD49">
        <f t="shared" si="1"/>
        <v>969.69827950291528</v>
      </c>
      <c r="AE49">
        <f>'IDT-1'!C49</f>
        <v>10.103</v>
      </c>
      <c r="AF49" s="26"/>
      <c r="AG49">
        <f t="shared" si="2"/>
        <v>979.80127950291524</v>
      </c>
      <c r="AI49" s="75">
        <f>PXIL!I49</f>
        <v>0</v>
      </c>
      <c r="AJ49" s="75">
        <f>PXIL!O49</f>
        <v>0</v>
      </c>
      <c r="AK49" s="75">
        <f>RTM_IEX!I49</f>
        <v>9.58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71.849999999999994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8.893406882059363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705.68749701420688</v>
      </c>
      <c r="P50" s="77">
        <v>63.82</v>
      </c>
      <c r="Q50" s="77">
        <v>21.95</v>
      </c>
      <c r="R50" s="80">
        <v>21.350000000000005</v>
      </c>
      <c r="S50" s="80">
        <v>0</v>
      </c>
      <c r="T50" s="78">
        <f>SUMPRODUCT(LTA!F50:AJ50,LTA!F$101:AJ$101,LTA!F$104:AJ$104)</f>
        <v>146.35</v>
      </c>
      <c r="U50" s="78">
        <f>SUMPRODUCT(LTA!F50:AJ50,LTA!F$102:AJ$102,LTA!F$104:AJ$104)</f>
        <v>113.13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58.97</v>
      </c>
      <c r="AB50" s="117">
        <f>-STOA!O50</f>
        <v>-285.59000000000003</v>
      </c>
      <c r="AC50">
        <f t="shared" si="0"/>
        <v>13.516592393350908</v>
      </c>
      <c r="AD50">
        <f t="shared" si="1"/>
        <v>948.74431150291559</v>
      </c>
      <c r="AE50">
        <f>'IDT-1'!C50</f>
        <v>17.664000000000001</v>
      </c>
      <c r="AF50" s="26"/>
      <c r="AG50">
        <f t="shared" si="2"/>
        <v>966.40831150291558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52.7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23.95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705.8423440062387</v>
      </c>
      <c r="P51" s="77">
        <v>63.82</v>
      </c>
      <c r="Q51" s="77">
        <v>21.95</v>
      </c>
      <c r="R51" s="80">
        <v>21.350000000000005</v>
      </c>
      <c r="S51" s="80">
        <v>0</v>
      </c>
      <c r="T51" s="78">
        <f>SUMPRODUCT(LTA!F51:AJ51,LTA!F$101:AJ$101,LTA!F$104:AJ$104)</f>
        <v>151.07999999999998</v>
      </c>
      <c r="U51" s="78">
        <f>SUMPRODUCT(LTA!F51:AJ51,LTA!F$102:AJ$102,LTA!F$104:AJ$104)</f>
        <v>119.59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59.269999999999996</v>
      </c>
      <c r="AB51" s="117">
        <f>-STOA!O51</f>
        <v>-285.59000000000003</v>
      </c>
      <c r="AC51">
        <f t="shared" si="0"/>
        <v>13.629498341540618</v>
      </c>
      <c r="AD51">
        <f t="shared" si="1"/>
        <v>941.37284566469816</v>
      </c>
      <c r="AE51">
        <f>'IDT-1'!C51</f>
        <v>27.402000000000001</v>
      </c>
      <c r="AF51" s="26"/>
      <c r="AG51">
        <f t="shared" si="2"/>
        <v>968.7748456646982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28.74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23.95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705.9940672391715</v>
      </c>
      <c r="P52" s="77">
        <v>63.82</v>
      </c>
      <c r="Q52" s="77">
        <v>21.95</v>
      </c>
      <c r="R52" s="80">
        <v>21.350000000000005</v>
      </c>
      <c r="S52" s="80">
        <v>0</v>
      </c>
      <c r="T52" s="78">
        <f>SUMPRODUCT(LTA!F52:AJ52,LTA!F$101:AJ$101,LTA!F$104:AJ$104)</f>
        <v>171.25</v>
      </c>
      <c r="U52" s="78">
        <f>SUMPRODUCT(LTA!F52:AJ52,LTA!F$102:AJ$102,LTA!F$104:AJ$104)</f>
        <v>119.9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59.269999999999996</v>
      </c>
      <c r="AB52" s="117">
        <f>-STOA!O52</f>
        <v>-285.59000000000003</v>
      </c>
      <c r="AC52">
        <f t="shared" si="0"/>
        <v>13.42575486837945</v>
      </c>
      <c r="AD52">
        <f t="shared" si="1"/>
        <v>928.46831237079221</v>
      </c>
      <c r="AE52">
        <f>'IDT-1'!C52</f>
        <v>39.073999999999998</v>
      </c>
      <c r="AF52" s="26"/>
      <c r="AG52">
        <f t="shared" si="2"/>
        <v>967.54231237079216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8.893406882059363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46.01789738200759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705.3443584242716</v>
      </c>
      <c r="P53" s="77">
        <v>63.82</v>
      </c>
      <c r="Q53" s="77">
        <v>0</v>
      </c>
      <c r="R53" s="80">
        <v>21.350000000000005</v>
      </c>
      <c r="S53" s="80">
        <v>0</v>
      </c>
      <c r="T53" s="78">
        <f>SUMPRODUCT(LTA!F53:AJ53,LTA!F$101:AJ$101,LTA!F$104:AJ$104)</f>
        <v>173.35000000000002</v>
      </c>
      <c r="U53" s="78">
        <f>SUMPRODUCT(LTA!F53:AJ53,LTA!F$102:AJ$102,LTA!F$104:AJ$104)</f>
        <v>119.99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59.269999999999996</v>
      </c>
      <c r="AB53" s="117">
        <f>-STOA!O53</f>
        <v>-285.59000000000003</v>
      </c>
      <c r="AC53">
        <f t="shared" si="0"/>
        <v>13.584130270721142</v>
      </c>
      <c r="AD53">
        <f t="shared" si="1"/>
        <v>956.35153241761736</v>
      </c>
      <c r="AE53">
        <f>'IDT-1'!C53</f>
        <v>30</v>
      </c>
      <c r="AF53" s="26"/>
      <c r="AG53">
        <f t="shared" si="2"/>
        <v>986.35153241761736</v>
      </c>
      <c r="AI53" s="75">
        <f>PXIL!I53</f>
        <v>0</v>
      </c>
      <c r="AJ53" s="75">
        <f>PXIL!O53</f>
        <v>0</v>
      </c>
      <c r="AK53" s="75">
        <f>RTM_IEX!I53</f>
        <v>57.49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8.893406882059363</v>
      </c>
      <c r="F54">
        <f>GT_Spot!Q54</f>
        <v>0</v>
      </c>
      <c r="G54">
        <f>PPCL_NG!Q54</f>
        <v>3.21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705.34125922899102</v>
      </c>
      <c r="P54" s="77">
        <v>63.82</v>
      </c>
      <c r="Q54" s="77">
        <v>0</v>
      </c>
      <c r="R54" s="80">
        <v>21.350000000000005</v>
      </c>
      <c r="S54" s="80">
        <v>0</v>
      </c>
      <c r="T54" s="78">
        <f>SUMPRODUCT(LTA!F54:AJ54,LTA!F$101:AJ$101,LTA!F$104:AJ$104)</f>
        <v>175.44000000000003</v>
      </c>
      <c r="U54" s="78">
        <f>SUMPRODUCT(LTA!F54:AJ54,LTA!F$102:AJ$102,LTA!F$104:AJ$104)</f>
        <v>120.21000000000001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59.269999999999996</v>
      </c>
      <c r="AB54" s="117">
        <f>-STOA!O54</f>
        <v>-285.59000000000003</v>
      </c>
      <c r="AC54">
        <f t="shared" si="0"/>
        <v>13.655245291776611</v>
      </c>
      <c r="AD54">
        <f t="shared" si="1"/>
        <v>964.36166978922893</v>
      </c>
      <c r="AE54">
        <f>'IDT-1'!C54</f>
        <v>0</v>
      </c>
      <c r="AF54" s="26"/>
      <c r="AG54">
        <f t="shared" si="2"/>
        <v>964.36166978922893</v>
      </c>
      <c r="AI54" s="75">
        <f>PXIL!I54</f>
        <v>0</v>
      </c>
      <c r="AJ54" s="75">
        <f>PXIL!O54</f>
        <v>0</v>
      </c>
      <c r="AK54" s="75">
        <f>RTM_IEX!I54</f>
        <v>57.49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8.893406882059363</v>
      </c>
      <c r="F55">
        <f>GT_Spot!Q55</f>
        <v>0</v>
      </c>
      <c r="G55">
        <f>PPCL_NG!Q55</f>
        <v>3.21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658.22092792486421</v>
      </c>
      <c r="P55" s="77">
        <v>63.82</v>
      </c>
      <c r="Q55" s="77">
        <v>0</v>
      </c>
      <c r="R55" s="80">
        <v>21.350000000000005</v>
      </c>
      <c r="S55" s="80">
        <v>0</v>
      </c>
      <c r="T55" s="78">
        <f>SUMPRODUCT(LTA!F55:AJ55,LTA!F$101:AJ$101,LTA!F$104:AJ$104)</f>
        <v>176.81</v>
      </c>
      <c r="U55" s="78">
        <f>SUMPRODUCT(LTA!F55:AJ55,LTA!F$102:AJ$102,LTA!F$104:AJ$104)</f>
        <v>120.21000000000001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59.269999999999996</v>
      </c>
      <c r="AB55" s="117">
        <f>-STOA!O55</f>
        <v>-285.59000000000003</v>
      </c>
      <c r="AC55">
        <f t="shared" si="0"/>
        <v>13.488746376300295</v>
      </c>
      <c r="AD55">
        <f t="shared" si="1"/>
        <v>945.60783740057855</v>
      </c>
      <c r="AE55">
        <f>'IDT-1'!C55</f>
        <v>0</v>
      </c>
      <c r="AF55" s="26"/>
      <c r="AG55">
        <f t="shared" si="2"/>
        <v>945.60783740057855</v>
      </c>
      <c r="AI55" s="75">
        <f>PXIL!I55</f>
        <v>0</v>
      </c>
      <c r="AJ55" s="75">
        <f>PXIL!O55</f>
        <v>0</v>
      </c>
      <c r="AK55" s="75">
        <f>RTM_IEX!I55</f>
        <v>84.32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8.893406882059363</v>
      </c>
      <c r="F56">
        <f>GT_Spot!Q56</f>
        <v>0</v>
      </c>
      <c r="G56">
        <f>PPCL_NG!Q56</f>
        <v>3.21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658.22078129130136</v>
      </c>
      <c r="P56" s="77">
        <v>63.82</v>
      </c>
      <c r="Q56" s="77">
        <v>0</v>
      </c>
      <c r="R56" s="80">
        <v>21.350000000000005</v>
      </c>
      <c r="S56" s="80">
        <v>0</v>
      </c>
      <c r="T56" s="78">
        <f>SUMPRODUCT(LTA!F56:AJ56,LTA!F$101:AJ$101,LTA!F$104:AJ$104)</f>
        <v>186.26</v>
      </c>
      <c r="U56" s="78">
        <f>SUMPRODUCT(LTA!F56:AJ56,LTA!F$102:AJ$102,LTA!F$104:AJ$104)</f>
        <v>120.21000000000001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59.269999999999996</v>
      </c>
      <c r="AB56" s="117">
        <f>-STOA!O56</f>
        <v>-285.59000000000003</v>
      </c>
      <c r="AC56">
        <f t="shared" si="0"/>
        <v>13.302009085924944</v>
      </c>
      <c r="AD56">
        <f t="shared" si="1"/>
        <v>924.57442805739083</v>
      </c>
      <c r="AE56">
        <f>'IDT-1'!C56</f>
        <v>0</v>
      </c>
      <c r="AF56" s="26"/>
      <c r="AG56">
        <f t="shared" si="2"/>
        <v>924.57442805739083</v>
      </c>
      <c r="AI56" s="75">
        <f>PXIL!I56</f>
        <v>0</v>
      </c>
      <c r="AJ56" s="75">
        <f>PXIL!O56</f>
        <v>0</v>
      </c>
      <c r="AK56" s="75">
        <f>RTM_IEX!I56</f>
        <v>53.65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8.893406882059363</v>
      </c>
      <c r="F57">
        <f>GT_Spot!Q57</f>
        <v>0</v>
      </c>
      <c r="G57">
        <f>PPCL_NG!Q57</f>
        <v>3.21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659.02680427753774</v>
      </c>
      <c r="P57" s="77">
        <v>63.82</v>
      </c>
      <c r="Q57" s="77">
        <v>0</v>
      </c>
      <c r="R57" s="80">
        <v>21.350000000000005</v>
      </c>
      <c r="S57" s="80">
        <v>0</v>
      </c>
      <c r="T57" s="78">
        <f>SUMPRODUCT(LTA!F57:AJ57,LTA!F$101:AJ$101,LTA!F$104:AJ$104)</f>
        <v>187.46999999999997</v>
      </c>
      <c r="U57" s="78">
        <f>SUMPRODUCT(LTA!F57:AJ57,LTA!F$102:AJ$102,LTA!F$104:AJ$104)</f>
        <v>120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57.47</v>
      </c>
      <c r="AB57" s="117">
        <f>-STOA!O57</f>
        <v>-285.59000000000003</v>
      </c>
      <c r="AC57">
        <f t="shared" si="0"/>
        <v>13.462222088203822</v>
      </c>
      <c r="AD57">
        <f t="shared" si="1"/>
        <v>942.62023804134833</v>
      </c>
      <c r="AE57">
        <f>'IDT-1'!C57</f>
        <v>-35.322000000000003</v>
      </c>
      <c r="AF57" s="26"/>
      <c r="AG57">
        <f t="shared" si="2"/>
        <v>907.29823804134833</v>
      </c>
      <c r="AI57" s="75">
        <f>PXIL!I57</f>
        <v>0</v>
      </c>
      <c r="AJ57" s="75">
        <f>PXIL!O57</f>
        <v>0</v>
      </c>
      <c r="AK57" s="75">
        <f>RTM_IEX!I57</f>
        <v>71.849999999999994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8.893406882059363</v>
      </c>
      <c r="F58">
        <f>GT_Spot!Q58</f>
        <v>0</v>
      </c>
      <c r="G58">
        <f>PPCL_NG!Q58</f>
        <v>3.21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659.02680427753774</v>
      </c>
      <c r="P58" s="77">
        <v>63.82</v>
      </c>
      <c r="Q58" s="77">
        <v>0</v>
      </c>
      <c r="R58" s="80">
        <v>21.350000000000005</v>
      </c>
      <c r="S58" s="80">
        <v>0</v>
      </c>
      <c r="T58" s="78">
        <f>SUMPRODUCT(LTA!F58:AJ58,LTA!F$101:AJ$101,LTA!F$104:AJ$104)</f>
        <v>185.33999999999997</v>
      </c>
      <c r="U58" s="78">
        <f>SUMPRODUCT(LTA!F58:AJ58,LTA!F$102:AJ$102,LTA!F$104:AJ$104)</f>
        <v>119.89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</v>
      </c>
      <c r="AA58" s="117">
        <f>STOA!I58</f>
        <v>53.87</v>
      </c>
      <c r="AB58" s="117">
        <f>-STOA!O58</f>
        <v>-285.59000000000003</v>
      </c>
      <c r="AC58">
        <f t="shared" si="0"/>
        <v>13.259978343248212</v>
      </c>
      <c r="AD58">
        <f t="shared" si="1"/>
        <v>915.82248178630391</v>
      </c>
      <c r="AE58">
        <f>'IDT-1'!C58</f>
        <v>-22</v>
      </c>
      <c r="AF58" s="26"/>
      <c r="AG58">
        <f t="shared" si="2"/>
        <v>893.82248178630391</v>
      </c>
      <c r="AI58" s="75">
        <f>PXIL!I58</f>
        <v>0</v>
      </c>
      <c r="AJ58" s="75">
        <f>PXIL!O58</f>
        <v>0</v>
      </c>
      <c r="AK58" s="75">
        <f>RTM_IEX!I58</f>
        <v>52.69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8.893406882059363</v>
      </c>
      <c r="F59">
        <f>GT_Spot!Q59</f>
        <v>0</v>
      </c>
      <c r="G59">
        <f>PPCL_NG!Q59</f>
        <v>3.21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658.40006123227761</v>
      </c>
      <c r="P59" s="77">
        <v>63.82</v>
      </c>
      <c r="Q59" s="77">
        <v>0</v>
      </c>
      <c r="R59" s="80">
        <v>21.350000000000005</v>
      </c>
      <c r="S59" s="80">
        <v>0</v>
      </c>
      <c r="T59" s="78">
        <f>SUMPRODUCT(LTA!F59:AJ59,LTA!F$101:AJ$101,LTA!F$104:AJ$104)</f>
        <v>187.19</v>
      </c>
      <c r="U59" s="78">
        <f>SUMPRODUCT(LTA!F59:AJ59,LTA!F$102:AJ$102,LTA!F$104:AJ$104)</f>
        <v>122.24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</v>
      </c>
      <c r="AA59" s="117">
        <f>STOA!I59</f>
        <v>53.87</v>
      </c>
      <c r="AB59" s="117">
        <f>-STOA!O59</f>
        <v>-285.59000000000003</v>
      </c>
      <c r="AC59">
        <f t="shared" si="0"/>
        <v>12.827751004449922</v>
      </c>
      <c r="AD59">
        <f t="shared" si="1"/>
        <v>867.13796607984193</v>
      </c>
      <c r="AE59">
        <f>'IDT-1'!C59</f>
        <v>-12</v>
      </c>
      <c r="AF59" s="26"/>
      <c r="AG59">
        <f t="shared" si="2"/>
        <v>855.13796607984193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8.893406882059363</v>
      </c>
      <c r="F60">
        <f>GT_Spot!Q60</f>
        <v>0</v>
      </c>
      <c r="G60">
        <f>PPCL_NG!Q60</f>
        <v>3.21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706.31339260207983</v>
      </c>
      <c r="P60" s="77">
        <v>63.82</v>
      </c>
      <c r="Q60" s="77">
        <v>0</v>
      </c>
      <c r="R60" s="80">
        <v>21.350000000000005</v>
      </c>
      <c r="S60" s="80">
        <v>0</v>
      </c>
      <c r="T60" s="78">
        <f>SUMPRODUCT(LTA!F60:AJ60,LTA!F$101:AJ$101,LTA!F$104:AJ$104)</f>
        <v>183.54</v>
      </c>
      <c r="U60" s="78">
        <f>SUMPRODUCT(LTA!F60:AJ60,LTA!F$102:AJ$102,LTA!F$104:AJ$104)</f>
        <v>122.55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-30</v>
      </c>
      <c r="AA60" s="117">
        <f>STOA!I60</f>
        <v>52.07</v>
      </c>
      <c r="AB60" s="117">
        <f>-STOA!O60</f>
        <v>-285.59000000000003</v>
      </c>
      <c r="AC60">
        <f t="shared" si="0"/>
        <v>13.541525166347602</v>
      </c>
      <c r="AD60">
        <f t="shared" si="1"/>
        <v>871.19752328774655</v>
      </c>
      <c r="AE60">
        <f>'IDT-1'!C60</f>
        <v>-22</v>
      </c>
      <c r="AF60" s="26"/>
      <c r="AG60">
        <f t="shared" si="2"/>
        <v>849.19752328774655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8.893406882059363</v>
      </c>
      <c r="F61">
        <f>GT_Spot!Q61</f>
        <v>0</v>
      </c>
      <c r="G61">
        <f>PPCL_NG!Q61</f>
        <v>3.21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708.77302532321607</v>
      </c>
      <c r="P61" s="77">
        <v>63.82</v>
      </c>
      <c r="Q61" s="77">
        <v>0</v>
      </c>
      <c r="R61" s="80">
        <v>21.350000000000005</v>
      </c>
      <c r="S61" s="80">
        <v>0</v>
      </c>
      <c r="T61" s="78">
        <f>SUMPRODUCT(LTA!F61:AJ61,LTA!F$101:AJ$101,LTA!F$104:AJ$104)</f>
        <v>169.58</v>
      </c>
      <c r="U61" s="78">
        <f>SUMPRODUCT(LTA!F61:AJ61,LTA!F$102:AJ$102,LTA!F$104:AJ$104)</f>
        <v>122.65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-30</v>
      </c>
      <c r="AA61" s="117">
        <f>STOA!I61</f>
        <v>49.37</v>
      </c>
      <c r="AB61" s="117">
        <f>-STOA!O61</f>
        <v>-285.59000000000003</v>
      </c>
      <c r="AC61">
        <f t="shared" si="0"/>
        <v>13.59500448473751</v>
      </c>
      <c r="AD61">
        <f t="shared" si="1"/>
        <v>837.04367669049304</v>
      </c>
      <c r="AE61">
        <f>'IDT-1'!C61</f>
        <v>-17</v>
      </c>
      <c r="AF61" s="26"/>
      <c r="AG61">
        <f t="shared" si="2"/>
        <v>820.04367669049304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8.893406882059363</v>
      </c>
      <c r="F62">
        <f>GT_Spot!Q62</f>
        <v>0</v>
      </c>
      <c r="G62">
        <f>PPCL_NG!Q62</f>
        <v>3.21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718.6685658062413</v>
      </c>
      <c r="P62" s="77">
        <v>63.82</v>
      </c>
      <c r="Q62" s="77">
        <v>0</v>
      </c>
      <c r="R62" s="80">
        <v>21.350000000000005</v>
      </c>
      <c r="S62" s="80">
        <v>0</v>
      </c>
      <c r="T62" s="78">
        <f>SUMPRODUCT(LTA!F62:AJ62,LTA!F$101:AJ$101,LTA!F$104:AJ$104)</f>
        <v>161.17000000000002</v>
      </c>
      <c r="U62" s="78">
        <f>SUMPRODUCT(LTA!F62:AJ62,LTA!F$102:AJ$102,LTA!F$104:AJ$104)</f>
        <v>122.88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-50</v>
      </c>
      <c r="AA62" s="117">
        <f>STOA!I62</f>
        <v>46.97</v>
      </c>
      <c r="AB62" s="117">
        <f>-STOA!O62</f>
        <v>-285.59000000000003</v>
      </c>
      <c r="AC62">
        <f t="shared" si="0"/>
        <v>13.855325066653991</v>
      </c>
      <c r="AD62">
        <f t="shared" si="1"/>
        <v>806.09889659160172</v>
      </c>
      <c r="AE62">
        <f>'IDT-1'!C62</f>
        <v>0</v>
      </c>
      <c r="AF62" s="26"/>
      <c r="AG62">
        <f t="shared" si="2"/>
        <v>806.09889659160172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8.893406882059363</v>
      </c>
      <c r="F63">
        <f>GT_Spot!Q63</f>
        <v>0</v>
      </c>
      <c r="G63">
        <f>PPCL_NG!Q63</f>
        <v>3.21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716.39693576152797</v>
      </c>
      <c r="P63" s="77">
        <v>63.82</v>
      </c>
      <c r="Q63" s="77">
        <v>0</v>
      </c>
      <c r="R63" s="80">
        <v>21.350000000000005</v>
      </c>
      <c r="S63" s="80">
        <v>0</v>
      </c>
      <c r="T63" s="78">
        <f>SUMPRODUCT(LTA!F63:AJ63,LTA!F$101:AJ$101,LTA!F$104:AJ$104)</f>
        <v>150.61000000000001</v>
      </c>
      <c r="U63" s="78">
        <f>SUMPRODUCT(LTA!F63:AJ63,LTA!F$102:AJ$102,LTA!F$104:AJ$104)</f>
        <v>122.8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-50</v>
      </c>
      <c r="AA63" s="117">
        <f>STOA!I63</f>
        <v>43.67</v>
      </c>
      <c r="AB63" s="117">
        <f>-STOA!O63</f>
        <v>-285.59000000000003</v>
      </c>
      <c r="AC63">
        <f t="shared" si="0"/>
        <v>13.734487065897556</v>
      </c>
      <c r="AD63">
        <f t="shared" si="1"/>
        <v>782.44375295969746</v>
      </c>
      <c r="AE63">
        <f>'IDT-1'!C63</f>
        <v>0</v>
      </c>
      <c r="AF63" s="26"/>
      <c r="AG63">
        <f t="shared" si="2"/>
        <v>782.44375295969746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8.893406882059363</v>
      </c>
      <c r="F64">
        <f>GT_Spot!Q64</f>
        <v>0</v>
      </c>
      <c r="G64">
        <f>PPCL_NG!Q64</f>
        <v>3.21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718.67040777091756</v>
      </c>
      <c r="P64" s="77">
        <v>63.82</v>
      </c>
      <c r="Q64" s="77">
        <v>0</v>
      </c>
      <c r="R64" s="80">
        <v>21.350000000000005</v>
      </c>
      <c r="S64" s="80">
        <v>0</v>
      </c>
      <c r="T64" s="78">
        <f>SUMPRODUCT(LTA!F64:AJ64,LTA!F$101:AJ$101,LTA!F$104:AJ$104)</f>
        <v>141.59</v>
      </c>
      <c r="U64" s="78">
        <f>SUMPRODUCT(LTA!F64:AJ64,LTA!F$102:AJ$102,LTA!F$104:AJ$104)</f>
        <v>120.03999999999999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-45</v>
      </c>
      <c r="AA64" s="117">
        <f>STOA!I64</f>
        <v>40.07</v>
      </c>
      <c r="AB64" s="117">
        <f>-STOA!O64</f>
        <v>-285.59000000000003</v>
      </c>
      <c r="AC64">
        <f t="shared" si="0"/>
        <v>13.619149619580181</v>
      </c>
      <c r="AD64">
        <f t="shared" si="1"/>
        <v>769.45256241540426</v>
      </c>
      <c r="AE64">
        <f>'IDT-1'!C64</f>
        <v>0</v>
      </c>
      <c r="AF64" s="26"/>
      <c r="AG64">
        <f t="shared" si="2"/>
        <v>769.45256241540426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8.893406882059363</v>
      </c>
      <c r="F65">
        <f>GT_Spot!Q65</f>
        <v>0</v>
      </c>
      <c r="G65">
        <f>PPCL_NG!Q65</f>
        <v>3.21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718.67040777091756</v>
      </c>
      <c r="P65" s="77">
        <v>63.82</v>
      </c>
      <c r="Q65" s="77">
        <v>21.95</v>
      </c>
      <c r="R65" s="80">
        <v>21.350000000000005</v>
      </c>
      <c r="S65" s="80">
        <v>0</v>
      </c>
      <c r="T65" s="78">
        <f>SUMPRODUCT(LTA!F65:AJ65,LTA!F$101:AJ$101,LTA!F$104:AJ$104)</f>
        <v>132.07</v>
      </c>
      <c r="U65" s="78">
        <f>SUMPRODUCT(LTA!F65:AJ65,LTA!F$102:AJ$102,LTA!F$104:AJ$104)</f>
        <v>120.4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-35</v>
      </c>
      <c r="AA65" s="117">
        <f>STOA!I65</f>
        <v>36.47</v>
      </c>
      <c r="AB65" s="117">
        <f>-STOA!O65</f>
        <v>-285.59000000000003</v>
      </c>
      <c r="AC65">
        <f t="shared" si="0"/>
        <v>13.735454760229494</v>
      </c>
      <c r="AD65">
        <f t="shared" si="1"/>
        <v>772.50835989274776</v>
      </c>
      <c r="AE65">
        <f>'IDT-1'!C65</f>
        <v>-1.6930000000000001</v>
      </c>
      <c r="AF65" s="26"/>
      <c r="AG65">
        <f t="shared" si="2"/>
        <v>770.81535989274778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8.893406882059363</v>
      </c>
      <c r="F66">
        <f>GT_Spot!Q66</f>
        <v>0</v>
      </c>
      <c r="G66">
        <f>PPCL_NG!Q66</f>
        <v>3.21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709.90372159411754</v>
      </c>
      <c r="P66" s="77">
        <v>63.82</v>
      </c>
      <c r="Q66" s="77">
        <v>21.95</v>
      </c>
      <c r="R66" s="80">
        <v>21.350000000000005</v>
      </c>
      <c r="S66" s="80">
        <v>0</v>
      </c>
      <c r="T66" s="78">
        <f>SUMPRODUCT(LTA!F66:AJ66,LTA!F$101:AJ$101,LTA!F$104:AJ$104)</f>
        <v>121.44</v>
      </c>
      <c r="U66" s="78">
        <f>SUMPRODUCT(LTA!F66:AJ66,LTA!F$102:AJ$102,LTA!F$104:AJ$104)</f>
        <v>120.47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</v>
      </c>
      <c r="AA66" s="117">
        <f>STOA!I66</f>
        <v>31.97</v>
      </c>
      <c r="AB66" s="117">
        <f>-STOA!O66</f>
        <v>-285.59000000000003</v>
      </c>
      <c r="AC66">
        <f t="shared" si="0"/>
        <v>13.090751673286082</v>
      </c>
      <c r="AD66">
        <f t="shared" si="1"/>
        <v>798.32637680289099</v>
      </c>
      <c r="AE66">
        <f>'IDT-1'!C66</f>
        <v>-27.094999999999999</v>
      </c>
      <c r="AF66" s="26"/>
      <c r="AG66">
        <f t="shared" si="2"/>
        <v>771.23137680289096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-46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8.893406882059363</v>
      </c>
      <c r="F67">
        <f>GT_Spot!Q67</f>
        <v>0</v>
      </c>
      <c r="G67">
        <f>PPCL_NG!Q67</f>
        <v>3.21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712.19048997157176</v>
      </c>
      <c r="P67" s="77">
        <v>63.82</v>
      </c>
      <c r="Q67" s="77">
        <v>21.95</v>
      </c>
      <c r="R67" s="80">
        <v>21.350000000000005</v>
      </c>
      <c r="S67" s="80">
        <v>0</v>
      </c>
      <c r="T67" s="78">
        <f>SUMPRODUCT(LTA!F67:AJ67,LTA!F$101:AJ$101,LTA!F$104:AJ$104)</f>
        <v>109.96000000000001</v>
      </c>
      <c r="U67" s="78">
        <f>SUMPRODUCT(LTA!F67:AJ67,LTA!F$102:AJ$102,LTA!F$104:AJ$104)</f>
        <v>120.68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28.97</v>
      </c>
      <c r="AB67" s="117">
        <f>-STOA!O67</f>
        <v>-285.59000000000003</v>
      </c>
      <c r="AC67">
        <f t="shared" si="0"/>
        <v>13.420327483595251</v>
      </c>
      <c r="AD67">
        <f t="shared" si="1"/>
        <v>737.01356937003618</v>
      </c>
      <c r="AE67">
        <f>'IDT-1'!C67</f>
        <v>-5</v>
      </c>
      <c r="AF67" s="26"/>
      <c r="AG67">
        <f t="shared" si="2"/>
        <v>732.01356937003618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8.893406882059363</v>
      </c>
      <c r="F68">
        <f>GT_Spot!Q68</f>
        <v>0</v>
      </c>
      <c r="G68">
        <f>PPCL_NG!Q68</f>
        <v>3.21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712.85569992417174</v>
      </c>
      <c r="P68" s="77">
        <v>63.82</v>
      </c>
      <c r="Q68" s="77">
        <v>21.95</v>
      </c>
      <c r="R68" s="80">
        <v>21.350000000000005</v>
      </c>
      <c r="S68" s="80">
        <v>0</v>
      </c>
      <c r="T68" s="78">
        <f>SUMPRODUCT(LTA!F68:AJ68,LTA!F$101:AJ$101,LTA!F$104:AJ$104)</f>
        <v>96.37</v>
      </c>
      <c r="U68" s="78">
        <f>SUMPRODUCT(LTA!F68:AJ68,LTA!F$102:AJ$102,LTA!F$104:AJ$104)</f>
        <v>120.92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23.27</v>
      </c>
      <c r="AB68" s="117">
        <f>-STOA!O68</f>
        <v>-285.59000000000003</v>
      </c>
      <c r="AC68">
        <f t="shared" ref="AC68:AC98" si="3">SUMIF(B68:AB68,"&gt;0")*$AC$2-SUMIF(B68:AB68,"&lt;0")*($AC$2/(1-$AC$2))+SUMIF(AI68:AR68,"&gt;0")*$AC$2-SUMIF(AI68:AR68,"&lt;0")*($AC$2/(1-$AC$2))</f>
        <v>13.125369418345201</v>
      </c>
      <c r="AD68">
        <f t="shared" ref="AD68:AD98" si="4">SUM(B68:AB68,AI68:AR68)-AC68</f>
        <v>733.92373738788592</v>
      </c>
      <c r="AE68">
        <f>'IDT-1'!C68</f>
        <v>0</v>
      </c>
      <c r="AF68" s="26"/>
      <c r="AG68">
        <f t="shared" ref="AG68:AG98" si="5">SUM(AD68:AF68)</f>
        <v>733.92373738788592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8.893406882059363</v>
      </c>
      <c r="F69">
        <f>GT_Spot!Q69</f>
        <v>0</v>
      </c>
      <c r="G69">
        <f>PPCL_NG!Q69</f>
        <v>3.21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721.59590162110749</v>
      </c>
      <c r="P69" s="77">
        <v>63.82</v>
      </c>
      <c r="Q69" s="77">
        <v>21.95</v>
      </c>
      <c r="R69" s="80">
        <v>19.420000000000002</v>
      </c>
      <c r="S69" s="80">
        <v>0</v>
      </c>
      <c r="T69" s="78">
        <f>SUMPRODUCT(LTA!F69:AJ69,LTA!F$101:AJ$101,LTA!F$104:AJ$104)</f>
        <v>83.97999999999999</v>
      </c>
      <c r="U69" s="78">
        <f>SUMPRODUCT(LTA!F69:AJ69,LTA!F$102:AJ$102,LTA!F$104:AJ$104)</f>
        <v>121.18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18.47</v>
      </c>
      <c r="AB69" s="117">
        <f>-STOA!O69</f>
        <v>-285.59000000000003</v>
      </c>
      <c r="AC69">
        <f t="shared" si="3"/>
        <v>12.858752642834327</v>
      </c>
      <c r="AD69">
        <f t="shared" si="4"/>
        <v>744.07055586033255</v>
      </c>
      <c r="AE69">
        <f>'IDT-1'!C69</f>
        <v>0</v>
      </c>
      <c r="AF69" s="26"/>
      <c r="AG69">
        <f t="shared" si="5"/>
        <v>744.07055586033255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8.893406882059363</v>
      </c>
      <c r="F70">
        <f>GT_Spot!Q70</f>
        <v>0</v>
      </c>
      <c r="G70">
        <f>PPCL_NG!Q70</f>
        <v>3.21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736.53127750490739</v>
      </c>
      <c r="P70" s="77">
        <v>63.82</v>
      </c>
      <c r="Q70" s="77">
        <v>21.95</v>
      </c>
      <c r="R70" s="80">
        <v>9.3800000000000008</v>
      </c>
      <c r="S70" s="80">
        <v>0</v>
      </c>
      <c r="T70" s="78">
        <f>SUMPRODUCT(LTA!F70:AJ70,LTA!F$101:AJ$101,LTA!F$104:AJ$104)</f>
        <v>74.44</v>
      </c>
      <c r="U70" s="78">
        <f>SUMPRODUCT(LTA!F70:AJ70,LTA!F$102:AJ$102,LTA!F$104:AJ$104)</f>
        <v>121.27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13.97</v>
      </c>
      <c r="AB70" s="117">
        <f>-STOA!O70</f>
        <v>-285.59000000000003</v>
      </c>
      <c r="AC70">
        <f t="shared" si="3"/>
        <v>12.875950078133959</v>
      </c>
      <c r="AD70">
        <f t="shared" si="4"/>
        <v>743.99873430883281</v>
      </c>
      <c r="AE70">
        <f>'IDT-1'!C70</f>
        <v>10</v>
      </c>
      <c r="AF70" s="26"/>
      <c r="AG70">
        <f t="shared" si="5"/>
        <v>753.99873430883281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8.893406882059363</v>
      </c>
      <c r="F71">
        <f>GT_Spot!Q71</f>
        <v>0</v>
      </c>
      <c r="G71">
        <f>PPCL_NG!Q71</f>
        <v>3.21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751.55974035170755</v>
      </c>
      <c r="P71" s="77">
        <v>63.82</v>
      </c>
      <c r="Q71" s="77">
        <v>21.95</v>
      </c>
      <c r="R71" s="80">
        <v>3.08</v>
      </c>
      <c r="S71" s="80">
        <v>0</v>
      </c>
      <c r="T71" s="78">
        <f>SUMPRODUCT(LTA!F71:AJ71,LTA!F$101:AJ$101,LTA!F$104:AJ$104)</f>
        <v>61.360000000000007</v>
      </c>
      <c r="U71" s="78">
        <f>SUMPRODUCT(LTA!F71:AJ71,LTA!F$102:AJ$102,LTA!F$104:AJ$104)</f>
        <v>122.77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10.97</v>
      </c>
      <c r="AB71" s="117">
        <f>-STOA!O71</f>
        <v>-285.59000000000003</v>
      </c>
      <c r="AC71">
        <f t="shared" si="3"/>
        <v>12.691284638352876</v>
      </c>
      <c r="AD71">
        <f t="shared" si="4"/>
        <v>753.33186259541435</v>
      </c>
      <c r="AE71">
        <f>'IDT-1'!C71</f>
        <v>25</v>
      </c>
      <c r="AF71" s="26"/>
      <c r="AG71">
        <f t="shared" si="5"/>
        <v>778.33186259541435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-51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8.893406882059363</v>
      </c>
      <c r="F72">
        <f>GT_Spot!Q72</f>
        <v>0</v>
      </c>
      <c r="G72">
        <f>PPCL_NG!Q72</f>
        <v>3.21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766.9645212416076</v>
      </c>
      <c r="P72" s="77">
        <v>63.82</v>
      </c>
      <c r="Q72" s="77">
        <v>21.95</v>
      </c>
      <c r="R72" s="80">
        <v>0.17999999999999997</v>
      </c>
      <c r="S72" s="80">
        <v>0</v>
      </c>
      <c r="T72" s="78">
        <f>SUMPRODUCT(LTA!F72:AJ72,LTA!F$101:AJ$101,LTA!F$104:AJ$104)</f>
        <v>50.89</v>
      </c>
      <c r="U72" s="78">
        <f>SUMPRODUCT(LTA!F72:AJ72,LTA!F$102:AJ$102,LTA!F$104:AJ$104)</f>
        <v>122.85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6.47</v>
      </c>
      <c r="AB72" s="117">
        <f>-STOA!O72</f>
        <v>-285.59000000000003</v>
      </c>
      <c r="AC72">
        <f t="shared" si="3"/>
        <v>12.670294710183992</v>
      </c>
      <c r="AD72">
        <f t="shared" si="4"/>
        <v>750.96763341348299</v>
      </c>
      <c r="AE72">
        <f>'IDT-1'!C72</f>
        <v>50</v>
      </c>
      <c r="AF72" s="26"/>
      <c r="AG72">
        <f t="shared" si="5"/>
        <v>800.96763341348299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-51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8.893406882059363</v>
      </c>
      <c r="F73">
        <f>GT_Spot!Q73</f>
        <v>0</v>
      </c>
      <c r="G73">
        <f>PPCL_NG!Q73</f>
        <v>3.21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791.95138641080757</v>
      </c>
      <c r="P73" s="77">
        <v>63.82</v>
      </c>
      <c r="Q73" s="77">
        <v>21.95</v>
      </c>
      <c r="R73" s="80">
        <v>0</v>
      </c>
      <c r="S73" s="80">
        <v>0</v>
      </c>
      <c r="T73" s="78">
        <f>SUMPRODUCT(LTA!F73:AJ73,LTA!F$101:AJ$101,LTA!F$104:AJ$104)</f>
        <v>39.79</v>
      </c>
      <c r="U73" s="78">
        <f>SUMPRODUCT(LTA!F73:AJ73,LTA!F$102:AJ$102,LTA!F$104:AJ$104)</f>
        <v>123.27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1.67</v>
      </c>
      <c r="AB73" s="117">
        <f>-STOA!O73</f>
        <v>-285.59000000000003</v>
      </c>
      <c r="AC73">
        <f t="shared" si="3"/>
        <v>12.681346103495393</v>
      </c>
      <c r="AD73">
        <f t="shared" si="4"/>
        <v>768.28344718937171</v>
      </c>
      <c r="AE73">
        <f>'IDT-1'!C73</f>
        <v>65</v>
      </c>
      <c r="AF73" s="26"/>
      <c r="AG73">
        <f t="shared" si="5"/>
        <v>833.28344718937171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-43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8.893406882059363</v>
      </c>
      <c r="F74">
        <f>GT_Spot!Q74</f>
        <v>0</v>
      </c>
      <c r="G74">
        <f>PPCL_NG!Q74</f>
        <v>3.21</v>
      </c>
      <c r="H74">
        <f>PPCL_Spot!Q74</f>
        <v>0</v>
      </c>
      <c r="I74">
        <f>Bawana_NG!Q74</f>
        <v>54.999999999999993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796.98079773660766</v>
      </c>
      <c r="P74" s="77">
        <v>63.82</v>
      </c>
      <c r="Q74" s="77">
        <v>21.95</v>
      </c>
      <c r="R74" s="80">
        <v>0</v>
      </c>
      <c r="S74" s="80">
        <v>0</v>
      </c>
      <c r="T74" s="78">
        <f>SUMPRODUCT(LTA!F74:AJ74,LTA!F$101:AJ$101,LTA!F$104:AJ$104)</f>
        <v>37.449999999999996</v>
      </c>
      <c r="U74" s="78">
        <f>SUMPRODUCT(LTA!F74:AJ74,LTA!F$102:AJ$102,LTA!F$104:AJ$104)</f>
        <v>123.35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8.19</v>
      </c>
      <c r="Z74" s="75">
        <f>IEX!O74</f>
        <v>0</v>
      </c>
      <c r="AA74" s="117">
        <f>STOA!I74</f>
        <v>1.0699999999999998</v>
      </c>
      <c r="AB74" s="117">
        <f>-STOA!O74</f>
        <v>-285.59000000000003</v>
      </c>
      <c r="AC74">
        <f t="shared" si="3"/>
        <v>12.763630795640236</v>
      </c>
      <c r="AD74">
        <f t="shared" si="4"/>
        <v>779.56057382302686</v>
      </c>
      <c r="AE74">
        <f>'IDT-1'!C74</f>
        <v>79.358000000000004</v>
      </c>
      <c r="AF74" s="26"/>
      <c r="AG74">
        <f t="shared" si="5"/>
        <v>858.91857382302692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-42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8.963068032571579</v>
      </c>
      <c r="F75">
        <f>GT_Spot!Q75</f>
        <v>0</v>
      </c>
      <c r="G75">
        <f>PPCL_NG!Q75</f>
        <v>3.21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796.98079773660766</v>
      </c>
      <c r="P75" s="77">
        <v>63.82</v>
      </c>
      <c r="Q75" s="77">
        <v>21.95</v>
      </c>
      <c r="R75" s="80">
        <v>0</v>
      </c>
      <c r="S75" s="80">
        <v>0</v>
      </c>
      <c r="T75" s="78">
        <f>SUMPRODUCT(LTA!F75:AJ75,LTA!F$101:AJ$101,LTA!F$104:AJ$104)</f>
        <v>36.090000000000003</v>
      </c>
      <c r="U75" s="78">
        <f>SUMPRODUCT(LTA!F75:AJ75,LTA!F$102:AJ$102,LTA!F$104:AJ$104)</f>
        <v>123.49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0.55000000000000004</v>
      </c>
      <c r="AB75" s="117">
        <f>-STOA!O75</f>
        <v>-206.3</v>
      </c>
      <c r="AC75">
        <f t="shared" si="3"/>
        <v>12.043938102707438</v>
      </c>
      <c r="AD75">
        <f t="shared" si="4"/>
        <v>841.70992766647191</v>
      </c>
      <c r="AE75">
        <f>'IDT-1'!C75</f>
        <v>15</v>
      </c>
      <c r="AF75" s="26"/>
      <c r="AG75">
        <f t="shared" si="5"/>
        <v>856.70992766647191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8.963068032571579</v>
      </c>
      <c r="F76">
        <f>GT_Spot!Q76</f>
        <v>0</v>
      </c>
      <c r="G76">
        <f>PPCL_NG!Q76</f>
        <v>3.21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795.07184567520767</v>
      </c>
      <c r="P76" s="77">
        <v>63.82</v>
      </c>
      <c r="Q76" s="77">
        <v>21.95</v>
      </c>
      <c r="R76" s="80">
        <v>0</v>
      </c>
      <c r="S76" s="80">
        <v>0</v>
      </c>
      <c r="T76" s="78">
        <f>SUMPRODUCT(LTA!F76:AJ76,LTA!F$101:AJ$101,LTA!F$104:AJ$104)</f>
        <v>36.53</v>
      </c>
      <c r="U76" s="78">
        <f>SUMPRODUCT(LTA!F76:AJ76,LTA!F$102:AJ$102,LTA!F$104:AJ$104)</f>
        <v>124.00999999999999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0.55000000000000004</v>
      </c>
      <c r="AB76" s="117">
        <f>-STOA!O76</f>
        <v>-206.3</v>
      </c>
      <c r="AC76">
        <f t="shared" si="3"/>
        <v>12.079977962178095</v>
      </c>
      <c r="AD76">
        <f t="shared" si="4"/>
        <v>835.7249357456011</v>
      </c>
      <c r="AE76">
        <f>'IDT-1'!C76</f>
        <v>20</v>
      </c>
      <c r="AF76" s="26"/>
      <c r="AG76">
        <f t="shared" si="5"/>
        <v>855.7249357456011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8.963068032571579</v>
      </c>
      <c r="F77">
        <f>GT_Spot!Q77</f>
        <v>0</v>
      </c>
      <c r="G77">
        <f>PPCL_NG!Q77</f>
        <v>3.21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786.60864572690207</v>
      </c>
      <c r="P77" s="77">
        <v>63.82</v>
      </c>
      <c r="Q77" s="77">
        <v>21.95</v>
      </c>
      <c r="R77" s="80">
        <v>0</v>
      </c>
      <c r="S77" s="80">
        <v>0</v>
      </c>
      <c r="T77" s="78">
        <f>SUMPRODUCT(LTA!F77:AJ77,LTA!F$101:AJ$101,LTA!F$104:AJ$104)</f>
        <v>33.479999999999997</v>
      </c>
      <c r="U77" s="78">
        <f>SUMPRODUCT(LTA!F77:AJ77,LTA!F$102:AJ$102,LTA!F$104:AJ$104)</f>
        <v>123.97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0.55000000000000004</v>
      </c>
      <c r="AB77" s="117">
        <f>-STOA!O77</f>
        <v>-206.3</v>
      </c>
      <c r="AC77">
        <f t="shared" si="3"/>
        <v>11.978309802633005</v>
      </c>
      <c r="AD77">
        <f t="shared" si="4"/>
        <v>824.27340395684064</v>
      </c>
      <c r="AE77">
        <f>'IDT-1'!C77</f>
        <v>15</v>
      </c>
      <c r="AF77" s="26"/>
      <c r="AG77">
        <f t="shared" si="5"/>
        <v>839.27340395684064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8.963068032571579</v>
      </c>
      <c r="F78">
        <f>GT_Spot!Q78</f>
        <v>0</v>
      </c>
      <c r="G78">
        <f>PPCL_NG!Q78</f>
        <v>3.21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774.17769597780227</v>
      </c>
      <c r="P78" s="77">
        <v>63.82</v>
      </c>
      <c r="Q78" s="77">
        <v>21.95</v>
      </c>
      <c r="R78" s="80">
        <v>0</v>
      </c>
      <c r="S78" s="80">
        <v>0</v>
      </c>
      <c r="T78" s="78">
        <f>SUMPRODUCT(LTA!F78:AJ78,LTA!F$101:AJ$101,LTA!F$104:AJ$104)</f>
        <v>33.93</v>
      </c>
      <c r="U78" s="78">
        <f>SUMPRODUCT(LTA!F78:AJ78,LTA!F$102:AJ$102,LTA!F$104:AJ$104)</f>
        <v>124.18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0.55000000000000004</v>
      </c>
      <c r="AB78" s="117">
        <f>-STOA!O78</f>
        <v>-206.3</v>
      </c>
      <c r="AC78">
        <f t="shared" si="3"/>
        <v>11.830334807229949</v>
      </c>
      <c r="AD78">
        <f t="shared" si="4"/>
        <v>817.65042920314386</v>
      </c>
      <c r="AE78">
        <f>'IDT-1'!C78</f>
        <v>15</v>
      </c>
      <c r="AF78" s="26"/>
      <c r="AG78">
        <f t="shared" si="5"/>
        <v>832.65042920314386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8.963068032571579</v>
      </c>
      <c r="F79">
        <f>GT_Spot!Q79</f>
        <v>0</v>
      </c>
      <c r="G79">
        <f>PPCL_NG!Q79</f>
        <v>3.21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762.90869230130204</v>
      </c>
      <c r="P79" s="77">
        <v>63.82</v>
      </c>
      <c r="Q79" s="77">
        <v>21.95</v>
      </c>
      <c r="R79" s="80">
        <v>0</v>
      </c>
      <c r="S79" s="80">
        <v>0</v>
      </c>
      <c r="T79" s="78">
        <f>SUMPRODUCT(LTA!F79:AJ79,LTA!F$101:AJ$101,LTA!F$104:AJ$104)</f>
        <v>34.11</v>
      </c>
      <c r="U79" s="78">
        <f>SUMPRODUCT(LTA!F79:AJ79,LTA!F$102:AJ$102,LTA!F$104:AJ$104)</f>
        <v>124.38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0.55000000000000004</v>
      </c>
      <c r="AB79" s="117">
        <f>-STOA!O79</f>
        <v>-206.3</v>
      </c>
      <c r="AC79">
        <f t="shared" si="3"/>
        <v>11.983099145498217</v>
      </c>
      <c r="AD79">
        <f t="shared" si="4"/>
        <v>778.60866118837544</v>
      </c>
      <c r="AE79">
        <f>'IDT-1'!C79</f>
        <v>30</v>
      </c>
      <c r="AF79" s="26"/>
      <c r="AG79">
        <f t="shared" si="5"/>
        <v>808.60866118837544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8.963068032571579</v>
      </c>
      <c r="F80">
        <f>GT_Spot!Q80</f>
        <v>0</v>
      </c>
      <c r="G80">
        <f>PPCL_NG!Q80</f>
        <v>3.21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744.133388618602</v>
      </c>
      <c r="P80" s="77">
        <v>63.82</v>
      </c>
      <c r="Q80" s="77">
        <v>21.95</v>
      </c>
      <c r="R80" s="80">
        <v>0</v>
      </c>
      <c r="S80" s="80">
        <v>0</v>
      </c>
      <c r="T80" s="78">
        <f>SUMPRODUCT(LTA!F80:AJ80,LTA!F$101:AJ$101,LTA!F$104:AJ$104)</f>
        <v>34.42</v>
      </c>
      <c r="U80" s="78">
        <f>SUMPRODUCT(LTA!F80:AJ80,LTA!F$102:AJ$102,LTA!F$104:AJ$104)</f>
        <v>130.41999999999999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0.55000000000000004</v>
      </c>
      <c r="AB80" s="117">
        <f>-STOA!O80</f>
        <v>-206.3</v>
      </c>
      <c r="AC80">
        <f t="shared" si="3"/>
        <v>11.820487707957284</v>
      </c>
      <c r="AD80">
        <f t="shared" si="4"/>
        <v>772.34596894321635</v>
      </c>
      <c r="AE80">
        <f>'IDT-1'!C80</f>
        <v>30</v>
      </c>
      <c r="AF80" s="26"/>
      <c r="AG80">
        <f t="shared" si="5"/>
        <v>802.34596894321635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8.963068032571579</v>
      </c>
      <c r="F81">
        <f>GT_Spot!Q81</f>
        <v>0</v>
      </c>
      <c r="G81">
        <f>PPCL_NG!Q81</f>
        <v>3.21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727.21231421700213</v>
      </c>
      <c r="P81" s="77">
        <v>63.82</v>
      </c>
      <c r="Q81" s="77">
        <v>21.95</v>
      </c>
      <c r="R81" s="80">
        <v>0</v>
      </c>
      <c r="S81" s="80">
        <v>0</v>
      </c>
      <c r="T81" s="78">
        <f>SUMPRODUCT(LTA!F81:AJ81,LTA!F$101:AJ$101,LTA!F$104:AJ$104)</f>
        <v>34.97</v>
      </c>
      <c r="U81" s="78">
        <f>SUMPRODUCT(LTA!F81:AJ81,LTA!F$102:AJ$102,LTA!F$104:AJ$104)</f>
        <v>130.44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0.55000000000000004</v>
      </c>
      <c r="AB81" s="117">
        <f>-STOA!O81</f>
        <v>-206.3</v>
      </c>
      <c r="AC81">
        <f t="shared" si="3"/>
        <v>11.482060722956861</v>
      </c>
      <c r="AD81">
        <f t="shared" si="4"/>
        <v>758.33332152661694</v>
      </c>
      <c r="AE81">
        <f>'IDT-1'!C81</f>
        <v>20</v>
      </c>
      <c r="AF81" s="26"/>
      <c r="AG81">
        <f t="shared" si="5"/>
        <v>778.33332152661694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8.963068032571579</v>
      </c>
      <c r="F82">
        <f>GT_Spot!Q82</f>
        <v>0</v>
      </c>
      <c r="G82">
        <f>PPCL_NG!Q82</f>
        <v>3.21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717.16371920290374</v>
      </c>
      <c r="P82" s="77">
        <v>63.82</v>
      </c>
      <c r="Q82" s="77">
        <v>21.95</v>
      </c>
      <c r="R82" s="80">
        <v>0</v>
      </c>
      <c r="S82" s="80">
        <v>0</v>
      </c>
      <c r="T82" s="78">
        <f>SUMPRODUCT(LTA!F82:AJ82,LTA!F$101:AJ$101,LTA!F$104:AJ$104)</f>
        <v>34.979999999999997</v>
      </c>
      <c r="U82" s="78">
        <f>SUMPRODUCT(LTA!F82:AJ82,LTA!F$102:AJ$102,LTA!F$104:AJ$104)</f>
        <v>130.76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0.55000000000000004</v>
      </c>
      <c r="AB82" s="117">
        <f>-STOA!O82</f>
        <v>-206.3</v>
      </c>
      <c r="AC82">
        <f t="shared" si="3"/>
        <v>11.307755811610845</v>
      </c>
      <c r="AD82">
        <f t="shared" si="4"/>
        <v>758.78903142386457</v>
      </c>
      <c r="AE82">
        <f>'IDT-1'!C82</f>
        <v>0</v>
      </c>
      <c r="AF82" s="26"/>
      <c r="AG82">
        <f t="shared" si="5"/>
        <v>758.78903142386457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8.963068032571579</v>
      </c>
      <c r="F83">
        <f>GT_Spot!Q83</f>
        <v>0</v>
      </c>
      <c r="G83">
        <f>PPCL_NG!Q83</f>
        <v>3.21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713.22834741653901</v>
      </c>
      <c r="P83" s="77">
        <v>63.82</v>
      </c>
      <c r="Q83" s="77">
        <v>21.95</v>
      </c>
      <c r="R83" s="80">
        <v>0</v>
      </c>
      <c r="S83" s="80">
        <v>0</v>
      </c>
      <c r="T83" s="78">
        <f>SUMPRODUCT(LTA!F83:AJ83,LTA!F$101:AJ$101,LTA!F$104:AJ$104)</f>
        <v>35.270000000000003</v>
      </c>
      <c r="U83" s="78">
        <f>SUMPRODUCT(LTA!F83:AJ83,LTA!F$102:AJ$102,LTA!F$104:AJ$104)</f>
        <v>131.09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0.42</v>
      </c>
      <c r="AB83" s="117">
        <f>-STOA!O83</f>
        <v>-206.3</v>
      </c>
      <c r="AC83">
        <f t="shared" si="3"/>
        <v>11.552737862518361</v>
      </c>
      <c r="AD83">
        <f t="shared" si="4"/>
        <v>726.11657496859993</v>
      </c>
      <c r="AE83">
        <f>'IDT-1'!C83</f>
        <v>0</v>
      </c>
      <c r="AF83" s="26"/>
      <c r="AG83">
        <f t="shared" si="5"/>
        <v>726.11657496859993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8.963068032571579</v>
      </c>
      <c r="F84">
        <f>GT_Spot!Q84</f>
        <v>0</v>
      </c>
      <c r="G84">
        <f>PPCL_NG!Q84</f>
        <v>3.21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709.43429751331837</v>
      </c>
      <c r="P84" s="77">
        <v>63.82</v>
      </c>
      <c r="Q84" s="77">
        <v>21.95</v>
      </c>
      <c r="R84" s="80">
        <v>0</v>
      </c>
      <c r="S84" s="80">
        <v>0</v>
      </c>
      <c r="T84" s="78">
        <f>SUMPRODUCT(LTA!F84:AJ84,LTA!F$101:AJ$101,LTA!F$104:AJ$104)</f>
        <v>35.630000000000003</v>
      </c>
      <c r="U84" s="78">
        <f>SUMPRODUCT(LTA!F84:AJ84,LTA!F$102:AJ$102,LTA!F$104:AJ$104)</f>
        <v>131.38999999999999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0.42</v>
      </c>
      <c r="AB84" s="117">
        <f>-STOA!O84</f>
        <v>-206.3</v>
      </c>
      <c r="AC84">
        <f t="shared" si="3"/>
        <v>11.59618324354758</v>
      </c>
      <c r="AD84">
        <f t="shared" si="4"/>
        <v>714.93907968434996</v>
      </c>
      <c r="AE84">
        <f>'IDT-1'!C84</f>
        <v>0</v>
      </c>
      <c r="AF84" s="26"/>
      <c r="AG84">
        <f t="shared" si="5"/>
        <v>714.93907968434996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-88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8.963068032571579</v>
      </c>
      <c r="F85">
        <f>GT_Spot!Q85</f>
        <v>0</v>
      </c>
      <c r="G85">
        <f>PPCL_NG!Q85</f>
        <v>3.21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710.45706140401467</v>
      </c>
      <c r="P85" s="77">
        <v>63.82</v>
      </c>
      <c r="Q85" s="77">
        <v>21.95</v>
      </c>
      <c r="R85" s="80">
        <v>0</v>
      </c>
      <c r="S85" s="80">
        <v>0</v>
      </c>
      <c r="T85" s="78">
        <f>SUMPRODUCT(LTA!F85:AJ85,LTA!F$101:AJ$101,LTA!F$104:AJ$104)</f>
        <v>35.44</v>
      </c>
      <c r="U85" s="78">
        <f>SUMPRODUCT(LTA!F85:AJ85,LTA!F$102:AJ$102,LTA!F$104:AJ$104)</f>
        <v>131.66999999999999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0.42</v>
      </c>
      <c r="AB85" s="117">
        <f>-STOA!O85</f>
        <v>-206.3</v>
      </c>
      <c r="AC85">
        <f t="shared" si="3"/>
        <v>11.552706800652537</v>
      </c>
      <c r="AD85">
        <f t="shared" si="4"/>
        <v>722.09532001794139</v>
      </c>
      <c r="AE85">
        <f>'IDT-1'!C85</f>
        <v>0</v>
      </c>
      <c r="AF85" s="26"/>
      <c r="AG85">
        <f t="shared" si="5"/>
        <v>722.09532001794139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8.963068032571579</v>
      </c>
      <c r="F86">
        <f>GT_Spot!Q86</f>
        <v>0</v>
      </c>
      <c r="G86">
        <f>PPCL_NG!Q86</f>
        <v>3.21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716.11193172672677</v>
      </c>
      <c r="P86" s="77">
        <v>63.82</v>
      </c>
      <c r="Q86" s="77">
        <v>21.95</v>
      </c>
      <c r="R86" s="80">
        <v>0</v>
      </c>
      <c r="S86" s="80">
        <v>0</v>
      </c>
      <c r="T86" s="78">
        <f>SUMPRODUCT(LTA!F86:AJ86,LTA!F$101:AJ$101,LTA!F$104:AJ$104)</f>
        <v>35.69</v>
      </c>
      <c r="U86" s="78">
        <f>SUMPRODUCT(LTA!F86:AJ86,LTA!F$102:AJ$102,LTA!F$104:AJ$104)</f>
        <v>138.34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0.42</v>
      </c>
      <c r="AB86" s="117">
        <f>-STOA!O86</f>
        <v>-206.3</v>
      </c>
      <c r="AC86">
        <f t="shared" si="3"/>
        <v>11.73032259107732</v>
      </c>
      <c r="AD86">
        <f t="shared" si="4"/>
        <v>732.05692613817632</v>
      </c>
      <c r="AE86">
        <f>'IDT-1'!C86</f>
        <v>-15</v>
      </c>
      <c r="AF86" s="26"/>
      <c r="AG86">
        <f t="shared" si="5"/>
        <v>717.05692613817632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8.963068032571579</v>
      </c>
      <c r="F87">
        <f>GT_Spot!Q87</f>
        <v>0</v>
      </c>
      <c r="G87">
        <f>PPCL_NG!Q87</f>
        <v>3.21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716.05513072674432</v>
      </c>
      <c r="P87" s="77">
        <v>63.82</v>
      </c>
      <c r="Q87" s="77">
        <v>21.95</v>
      </c>
      <c r="R87" s="80">
        <v>0</v>
      </c>
      <c r="S87" s="80">
        <v>0</v>
      </c>
      <c r="T87" s="78">
        <f>SUMPRODUCT(LTA!F87:AJ87,LTA!F$101:AJ$101,LTA!F$104:AJ$104)</f>
        <v>36.21</v>
      </c>
      <c r="U87" s="78">
        <f>SUMPRODUCT(LTA!F87:AJ87,LTA!F$102:AJ$102,LTA!F$104:AJ$104)</f>
        <v>138.63999999999999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0.42</v>
      </c>
      <c r="AB87" s="117">
        <f>-STOA!O87</f>
        <v>-206.3</v>
      </c>
      <c r="AC87">
        <f t="shared" si="3"/>
        <v>12.01226069546553</v>
      </c>
      <c r="AD87">
        <f t="shared" si="4"/>
        <v>701.5381870338058</v>
      </c>
      <c r="AE87">
        <f>'IDT-1'!C87</f>
        <v>-25</v>
      </c>
      <c r="AF87" s="26"/>
      <c r="AG87">
        <f t="shared" si="5"/>
        <v>676.5381870338058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8.963068032571579</v>
      </c>
      <c r="F88">
        <f>GT_Spot!Q88</f>
        <v>0</v>
      </c>
      <c r="G88">
        <f>PPCL_NG!Q88</f>
        <v>3.21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710.14529088408551</v>
      </c>
      <c r="P88" s="77">
        <v>63.82</v>
      </c>
      <c r="Q88" s="77">
        <v>21.95</v>
      </c>
      <c r="R88" s="80">
        <v>0</v>
      </c>
      <c r="S88" s="80">
        <v>0</v>
      </c>
      <c r="T88" s="78">
        <f>SUMPRODUCT(LTA!F88:AJ88,LTA!F$101:AJ$101,LTA!F$104:AJ$104)</f>
        <v>36.36</v>
      </c>
      <c r="U88" s="78">
        <f>SUMPRODUCT(LTA!F88:AJ88,LTA!F$102:AJ$102,LTA!F$104:AJ$104)</f>
        <v>138.9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0.42</v>
      </c>
      <c r="AB88" s="117">
        <f>-STOA!O88</f>
        <v>-206.3</v>
      </c>
      <c r="AC88">
        <f t="shared" si="3"/>
        <v>12.017130869983303</v>
      </c>
      <c r="AD88">
        <f t="shared" si="4"/>
        <v>690.03347701662915</v>
      </c>
      <c r="AE88">
        <f>'IDT-1'!C88</f>
        <v>-30</v>
      </c>
      <c r="AF88" s="26"/>
      <c r="AG88">
        <f t="shared" si="5"/>
        <v>660.03347701662915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-124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8.963068032571579</v>
      </c>
      <c r="F89">
        <f>GT_Spot!Q89</f>
        <v>0</v>
      </c>
      <c r="G89">
        <f>PPCL_NG!Q89</f>
        <v>3.21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710.14641500335995</v>
      </c>
      <c r="P89" s="77">
        <v>63.82</v>
      </c>
      <c r="Q89" s="77">
        <v>21.95</v>
      </c>
      <c r="R89" s="80">
        <v>0</v>
      </c>
      <c r="S89" s="80">
        <v>0</v>
      </c>
      <c r="T89" s="78">
        <f>SUMPRODUCT(LTA!F89:AJ89,LTA!F$101:AJ$101,LTA!F$104:AJ$104)</f>
        <v>36.86</v>
      </c>
      <c r="U89" s="78">
        <f>SUMPRODUCT(LTA!F89:AJ89,LTA!F$102:AJ$102,LTA!F$104:AJ$104)</f>
        <v>139.18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0.42</v>
      </c>
      <c r="AB89" s="117">
        <f>-STOA!O89</f>
        <v>-206.3</v>
      </c>
      <c r="AC89">
        <f t="shared" si="3"/>
        <v>12.032882889755113</v>
      </c>
      <c r="AD89">
        <f t="shared" si="4"/>
        <v>689.79884911613169</v>
      </c>
      <c r="AE89">
        <f>'IDT-1'!C89</f>
        <v>-45</v>
      </c>
      <c r="AF89" s="26"/>
      <c r="AG89">
        <f t="shared" si="5"/>
        <v>644.79884911613169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8.963068032571579</v>
      </c>
      <c r="F90">
        <f>GT_Spot!Q90</f>
        <v>0</v>
      </c>
      <c r="G90">
        <f>PPCL_NG!Q90</f>
        <v>3.21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710.9786793684965</v>
      </c>
      <c r="P90" s="77">
        <v>63.82</v>
      </c>
      <c r="Q90" s="77">
        <v>21.95</v>
      </c>
      <c r="R90" s="80">
        <v>0</v>
      </c>
      <c r="S90" s="80">
        <v>0</v>
      </c>
      <c r="T90" s="78">
        <f>SUMPRODUCT(LTA!F90:AJ90,LTA!F$101:AJ$101,LTA!F$104:AJ$104)</f>
        <v>37.020000000000003</v>
      </c>
      <c r="U90" s="78">
        <f>SUMPRODUCT(LTA!F90:AJ90,LTA!F$102:AJ$102,LTA!F$104:AJ$104)</f>
        <v>139.32999999999998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0.42</v>
      </c>
      <c r="AB90" s="117">
        <f>-STOA!O90</f>
        <v>-206.3</v>
      </c>
      <c r="AC90">
        <f t="shared" si="3"/>
        <v>11.812103500591236</v>
      </c>
      <c r="AD90">
        <f t="shared" si="4"/>
        <v>717.1618928704321</v>
      </c>
      <c r="AE90">
        <f>'IDT-1'!C90</f>
        <v>-85</v>
      </c>
      <c r="AF90" s="26"/>
      <c r="AG90">
        <f t="shared" si="5"/>
        <v>632.1618928704321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-99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8.963068032571579</v>
      </c>
      <c r="F91">
        <f>GT_Spot!Q91</f>
        <v>0</v>
      </c>
      <c r="G91">
        <f>PPCL_NG!Q91</f>
        <v>3.21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550.87915279801382</v>
      </c>
      <c r="P91" s="77">
        <v>30.03</v>
      </c>
      <c r="Q91" s="77">
        <v>21.95</v>
      </c>
      <c r="R91" s="80">
        <v>0</v>
      </c>
      <c r="S91" s="80">
        <v>0</v>
      </c>
      <c r="T91" s="78">
        <f>SUMPRODUCT(LTA!F91:AJ91,LTA!F$101:AJ$101,LTA!F$104:AJ$104)</f>
        <v>37.4</v>
      </c>
      <c r="U91" s="78">
        <f>SUMPRODUCT(LTA!F91:AJ91,LTA!F$102:AJ$102,LTA!F$104:AJ$104)</f>
        <v>139.69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0.42</v>
      </c>
      <c r="AB91" s="117">
        <f>-STOA!O91</f>
        <v>-206.3</v>
      </c>
      <c r="AC91">
        <f t="shared" si="3"/>
        <v>9.4287718475619471</v>
      </c>
      <c r="AD91">
        <f t="shared" si="4"/>
        <v>603.39569795297837</v>
      </c>
      <c r="AE91">
        <f>'IDT-1'!C91</f>
        <v>0</v>
      </c>
      <c r="AF91" s="26"/>
      <c r="AG91">
        <f t="shared" si="5"/>
        <v>603.39569795297837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-22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8.963068032571579</v>
      </c>
      <c r="F92">
        <f>GT_Spot!Q92</f>
        <v>0</v>
      </c>
      <c r="G92">
        <f>PPCL_NG!Q92</f>
        <v>3.21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542.6435970624882</v>
      </c>
      <c r="P92" s="77">
        <v>30.03</v>
      </c>
      <c r="Q92" s="77">
        <v>21.95</v>
      </c>
      <c r="R92" s="80">
        <v>0</v>
      </c>
      <c r="S92" s="80">
        <v>0</v>
      </c>
      <c r="T92" s="78">
        <f>SUMPRODUCT(LTA!F92:AJ92,LTA!F$101:AJ$101,LTA!F$104:AJ$104)</f>
        <v>37.56</v>
      </c>
      <c r="U92" s="78">
        <f>SUMPRODUCT(LTA!F92:AJ92,LTA!F$102:AJ$102,LTA!F$104:AJ$104)</f>
        <v>135.38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0.42</v>
      </c>
      <c r="AB92" s="117">
        <f>-STOA!O92</f>
        <v>-206.3</v>
      </c>
      <c r="AC92">
        <f t="shared" si="3"/>
        <v>9.3641695947003001</v>
      </c>
      <c r="AD92">
        <f t="shared" si="4"/>
        <v>586.0747444703145</v>
      </c>
      <c r="AE92">
        <f>'IDT-1'!C92</f>
        <v>-11</v>
      </c>
      <c r="AF92" s="26"/>
      <c r="AG92">
        <f t="shared" si="5"/>
        <v>575.0747444703145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-27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8.963068032571579</v>
      </c>
      <c r="F93">
        <f>GT_Spot!Q93</f>
        <v>0</v>
      </c>
      <c r="G93">
        <f>PPCL_NG!Q93</f>
        <v>3.21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545.964014164785</v>
      </c>
      <c r="P93" s="77">
        <v>30.03</v>
      </c>
      <c r="Q93" s="77">
        <v>21.95</v>
      </c>
      <c r="R93" s="80">
        <v>0</v>
      </c>
      <c r="S93" s="80">
        <v>0</v>
      </c>
      <c r="T93" s="78">
        <f>SUMPRODUCT(LTA!F93:AJ93,LTA!F$101:AJ$101,LTA!F$104:AJ$104)</f>
        <v>37.92</v>
      </c>
      <c r="U93" s="78">
        <f>SUMPRODUCT(LTA!F93:AJ93,LTA!F$102:AJ$102,LTA!F$104:AJ$104)</f>
        <v>135.38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0.42</v>
      </c>
      <c r="AB93" s="117">
        <f>-STOA!O93</f>
        <v>-206.3</v>
      </c>
      <c r="AC93">
        <f t="shared" si="3"/>
        <v>9.4675822853780733</v>
      </c>
      <c r="AD93">
        <f t="shared" si="4"/>
        <v>581.6517488819336</v>
      </c>
      <c r="AE93">
        <f>'IDT-1'!C93</f>
        <v>-31</v>
      </c>
      <c r="AF93" s="26"/>
      <c r="AG93">
        <f t="shared" si="5"/>
        <v>550.6517488819336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8.963068032571579</v>
      </c>
      <c r="F94">
        <f>GT_Spot!Q94</f>
        <v>0</v>
      </c>
      <c r="G94">
        <f>PPCL_NG!Q94</f>
        <v>3.21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547.79040072000737</v>
      </c>
      <c r="P94" s="77">
        <v>31.18271224773834</v>
      </c>
      <c r="Q94" s="77">
        <v>21.95</v>
      </c>
      <c r="R94" s="80">
        <v>0</v>
      </c>
      <c r="S94" s="80">
        <v>0</v>
      </c>
      <c r="T94" s="78">
        <f>SUMPRODUCT(LTA!F94:AJ94,LTA!F$101:AJ$101,LTA!F$104:AJ$104)</f>
        <v>35.11</v>
      </c>
      <c r="U94" s="78">
        <f>SUMPRODUCT(LTA!F94:AJ94,LTA!F$102:AJ$102,LTA!F$104:AJ$104)</f>
        <v>135.61000000000001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-35</v>
      </c>
      <c r="AA94" s="117">
        <f>STOA!I94</f>
        <v>0.42</v>
      </c>
      <c r="AB94" s="117">
        <f>-STOA!O94</f>
        <v>-206.3</v>
      </c>
      <c r="AC94">
        <f t="shared" si="3"/>
        <v>9.7818288181209638</v>
      </c>
      <c r="AD94">
        <f t="shared" si="4"/>
        <v>546.73660115215137</v>
      </c>
      <c r="AE94">
        <f>'IDT-1'!C94</f>
        <v>-18.628</v>
      </c>
      <c r="AF94" s="26"/>
      <c r="AG94">
        <f t="shared" si="5"/>
        <v>528.10860115215132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8.963068032571579</v>
      </c>
      <c r="F95">
        <f>GT_Spot!Q95</f>
        <v>0</v>
      </c>
      <c r="G95">
        <f>PPCL_NG!Q95</f>
        <v>3.21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548.71438871819498</v>
      </c>
      <c r="P95" s="77">
        <v>30</v>
      </c>
      <c r="Q95" s="77">
        <v>10.54</v>
      </c>
      <c r="R95" s="80">
        <v>0</v>
      </c>
      <c r="S95" s="80">
        <v>0</v>
      </c>
      <c r="T95" s="78">
        <f>SUMPRODUCT(LTA!F95:AJ95,LTA!F$101:AJ$101,LTA!F$104:AJ$104)</f>
        <v>35.08</v>
      </c>
      <c r="U95" s="78">
        <f>SUMPRODUCT(LTA!F95:AJ95,LTA!F$102:AJ$102,LTA!F$104:AJ$104)</f>
        <v>135.85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-41</v>
      </c>
      <c r="AA95" s="117">
        <f>STOA!I95</f>
        <v>0.42</v>
      </c>
      <c r="AB95" s="117">
        <f>-STOA!O95</f>
        <v>-206.3</v>
      </c>
      <c r="AC95">
        <f t="shared" si="3"/>
        <v>9.9562139979129718</v>
      </c>
      <c r="AD95">
        <f t="shared" si="4"/>
        <v>504.10349172280871</v>
      </c>
      <c r="AE95">
        <f>'IDT-1'!C95</f>
        <v>0</v>
      </c>
      <c r="AF95" s="26"/>
      <c r="AG95">
        <f t="shared" si="5"/>
        <v>504.10349172280871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-60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8.963068032571579</v>
      </c>
      <c r="F96">
        <f>GT_Spot!Q96</f>
        <v>0</v>
      </c>
      <c r="G96">
        <f>PPCL_NG!Q96</f>
        <v>6.43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550.17478534805798</v>
      </c>
      <c r="P96" s="77">
        <v>30</v>
      </c>
      <c r="Q96" s="77">
        <v>10.54</v>
      </c>
      <c r="R96" s="80">
        <v>0</v>
      </c>
      <c r="S96" s="80">
        <v>0</v>
      </c>
      <c r="T96" s="78">
        <f>SUMPRODUCT(LTA!F96:AJ96,LTA!F$101:AJ$101,LTA!F$104:AJ$104)</f>
        <v>35.07</v>
      </c>
      <c r="U96" s="78">
        <f>SUMPRODUCT(LTA!F96:AJ96,LTA!F$102:AJ$102,LTA!F$104:AJ$104)</f>
        <v>136.18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-71</v>
      </c>
      <c r="AA96" s="117">
        <f>STOA!I96</f>
        <v>0.42</v>
      </c>
      <c r="AB96" s="117">
        <f>-STOA!O96</f>
        <v>-206.3</v>
      </c>
      <c r="AC96">
        <f t="shared" si="3"/>
        <v>10.266561313921626</v>
      </c>
      <c r="AD96">
        <f t="shared" si="4"/>
        <v>478.79354103666304</v>
      </c>
      <c r="AE96">
        <f>'IDT-1'!C96</f>
        <v>0</v>
      </c>
      <c r="AF96" s="26"/>
      <c r="AG96">
        <f t="shared" si="5"/>
        <v>478.79354103666304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8.963068032571579</v>
      </c>
      <c r="F97">
        <f>GT_Spot!Q97</f>
        <v>0</v>
      </c>
      <c r="G97">
        <f>PPCL_NG!Q97</f>
        <v>6.43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550.06903724909307</v>
      </c>
      <c r="P97" s="77">
        <v>30</v>
      </c>
      <c r="Q97" s="77">
        <v>10.54</v>
      </c>
      <c r="R97" s="80">
        <v>0</v>
      </c>
      <c r="S97" s="80">
        <v>0</v>
      </c>
      <c r="T97" s="78">
        <f>SUMPRODUCT(LTA!F97:AJ97,LTA!F$101:AJ$101,LTA!F$104:AJ$104)</f>
        <v>34.880000000000003</v>
      </c>
      <c r="U97" s="78">
        <f>SUMPRODUCT(LTA!F97:AJ97,LTA!F$102:AJ$102,LTA!F$104:AJ$104)</f>
        <v>106.92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-70.3</v>
      </c>
      <c r="AA97" s="117">
        <f>STOA!I97</f>
        <v>0.42</v>
      </c>
      <c r="AB97" s="117">
        <f>-STOA!O97</f>
        <v>-206.3</v>
      </c>
      <c r="AC97">
        <f t="shared" si="3"/>
        <v>9.911474766163245</v>
      </c>
      <c r="AD97">
        <f t="shared" si="4"/>
        <v>460.29287948545641</v>
      </c>
      <c r="AE97">
        <f>'IDT-1'!C97</f>
        <v>0</v>
      </c>
      <c r="AF97" s="26"/>
      <c r="AG97">
        <f t="shared" si="5"/>
        <v>460.29287948545641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8.963068032571579</v>
      </c>
      <c r="F98">
        <f>GT_Spot!Q98</f>
        <v>0</v>
      </c>
      <c r="G98">
        <f>PPCL_NG!Q98</f>
        <v>6.43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540.17455277901502</v>
      </c>
      <c r="P98" s="77">
        <v>30</v>
      </c>
      <c r="Q98" s="77">
        <v>10.54</v>
      </c>
      <c r="R98" s="80">
        <v>0</v>
      </c>
      <c r="S98" s="80">
        <v>0</v>
      </c>
      <c r="T98" s="78">
        <f>SUMPRODUCT(LTA!F98:AJ98,LTA!F$101:AJ$101,LTA!F$104:AJ$104)</f>
        <v>34.85</v>
      </c>
      <c r="U98" s="78">
        <f>SUMPRODUCT(LTA!F98:AJ98,LTA!F$102:AJ$102,LTA!F$104:AJ$104)</f>
        <v>83.03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-69</v>
      </c>
      <c r="AA98" s="117">
        <f>STOA!I98</f>
        <v>0.42</v>
      </c>
      <c r="AB98" s="117">
        <f>-STOA!O98</f>
        <v>-206.3</v>
      </c>
      <c r="AC98">
        <f t="shared" si="3"/>
        <v>9.5579750994367298</v>
      </c>
      <c r="AD98">
        <f t="shared" si="4"/>
        <v>433.13189468210493</v>
      </c>
      <c r="AE98">
        <f>'IDT-1'!C98</f>
        <v>0</v>
      </c>
      <c r="AF98" s="26"/>
      <c r="AG98">
        <f t="shared" si="5"/>
        <v>433.13189468210493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0.22908156344303879</v>
      </c>
      <c r="F99">
        <f t="shared" si="6"/>
        <v>0</v>
      </c>
      <c r="G99">
        <f t="shared" si="6"/>
        <v>4.8157500000000006E-2</v>
      </c>
      <c r="H99">
        <f t="shared" si="6"/>
        <v>0</v>
      </c>
      <c r="I99">
        <f t="shared" si="6"/>
        <v>1.2056046874394299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16.12303761190271</v>
      </c>
      <c r="P99" s="77">
        <f t="shared" si="6"/>
        <v>1.2805158978583113</v>
      </c>
      <c r="Q99" s="77">
        <f t="shared" si="6"/>
        <v>0.3899109884678752</v>
      </c>
      <c r="R99" s="80">
        <f t="shared" si="6"/>
        <v>0.20452432631597806</v>
      </c>
      <c r="S99" s="80">
        <f t="shared" si="6"/>
        <v>0</v>
      </c>
      <c r="T99" s="78">
        <f t="shared" si="6"/>
        <v>1.5616024999999991</v>
      </c>
      <c r="U99" s="78">
        <f t="shared" si="6"/>
        <v>2.8779900000000005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0.26594999999999996</v>
      </c>
      <c r="Z99" s="75">
        <f t="shared" si="6"/>
        <v>-1.3484750000000001</v>
      </c>
      <c r="AA99" s="117">
        <f t="shared" si="6"/>
        <v>0.39171000000000011</v>
      </c>
      <c r="AB99" s="117">
        <f t="shared" si="6"/>
        <v>-5.9026799999999975</v>
      </c>
      <c r="AC99">
        <f t="shared" si="6"/>
        <v>0.29009372868474531</v>
      </c>
      <c r="AD99">
        <f t="shared" si="6"/>
        <v>16.442553846742602</v>
      </c>
      <c r="AE99">
        <f t="shared" si="6"/>
        <v>0.15061049999999998</v>
      </c>
      <c r="AG99">
        <f t="shared" si="6"/>
        <v>16.593164346742601</v>
      </c>
      <c r="AI99">
        <f t="shared" si="6"/>
        <v>0</v>
      </c>
      <c r="AJ99">
        <f t="shared" si="6"/>
        <v>0</v>
      </c>
      <c r="AK99">
        <f t="shared" si="6"/>
        <v>0.14394999999999999</v>
      </c>
      <c r="AL99">
        <f t="shared" si="6"/>
        <v>-0.82925000000000004</v>
      </c>
      <c r="AM99">
        <f t="shared" si="6"/>
        <v>0</v>
      </c>
      <c r="AN99">
        <f t="shared" si="6"/>
        <v>0</v>
      </c>
      <c r="AO99">
        <f t="shared" si="6"/>
        <v>9.1017500000000001E-2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44925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501.68426391291484</v>
      </c>
      <c r="P3" s="77">
        <v>28.741712447119106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319.41000000000003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-109</v>
      </c>
      <c r="AA3" s="117">
        <f>STOA!J3</f>
        <v>3.05</v>
      </c>
      <c r="AB3" s="117">
        <f>-STOA!P3</f>
        <v>0</v>
      </c>
      <c r="AC3">
        <f>SUMIF(B3:AB3,"&gt;0")*$AC$2-SUMIF(B3:AB3,"&lt;0")*($AC$2/(1-$AC$2))+SUMIF(AI3:AR3,"&gt;0")*$AC$2-SUMIF(AI3:AR3,"&lt;0")*($AC$2/(1-$AC$2))</f>
        <v>10.218701928514777</v>
      </c>
      <c r="AD3">
        <f>SUM(B3:AB3,AI3:AR3)-AC3</f>
        <v>690.96433510921815</v>
      </c>
      <c r="AE3">
        <f>'IDT-1'!F3</f>
        <v>0</v>
      </c>
      <c r="AF3" s="26"/>
      <c r="AG3">
        <f>SUM(AD3:AF3)</f>
        <v>690.96433510921815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504.70291384582356</v>
      </c>
      <c r="P4" s="77">
        <v>28.741712447119106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281.00000000000006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-128</v>
      </c>
      <c r="AA4" s="117">
        <f>STOA!J4</f>
        <v>3.05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9.7208173699582741</v>
      </c>
      <c r="AD4">
        <f t="shared" ref="AD4:AD67" si="1">SUM(B4:AB4,AI4:AR4)-AC4</f>
        <v>677.07086960068341</v>
      </c>
      <c r="AE4">
        <f>'IDT-1'!F4</f>
        <v>0</v>
      </c>
      <c r="AF4" s="26"/>
      <c r="AG4">
        <f t="shared" ref="AG4:AG67" si="2">SUM(AD4:AF4)</f>
        <v>677.07086960068341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-80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496.60002798149793</v>
      </c>
      <c r="P5" s="77">
        <v>28.741818066801617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237.61999999999998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-139</v>
      </c>
      <c r="AA5" s="117">
        <f>STOA!J5</f>
        <v>3.05</v>
      </c>
      <c r="AB5" s="117">
        <f>-STOA!P5</f>
        <v>0</v>
      </c>
      <c r="AC5">
        <f t="shared" si="0"/>
        <v>9.0657177610543105</v>
      </c>
      <c r="AD5">
        <f t="shared" si="1"/>
        <v>651.4959068946697</v>
      </c>
      <c r="AE5">
        <f>'IDT-1'!F5</f>
        <v>0</v>
      </c>
      <c r="AF5" s="26"/>
      <c r="AG5">
        <f t="shared" si="2"/>
        <v>651.4959068946697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496.27552380332395</v>
      </c>
      <c r="P6" s="77">
        <v>30.18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237.69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-160</v>
      </c>
      <c r="AA6" s="117">
        <f>STOA!J6</f>
        <v>3.05</v>
      </c>
      <c r="AB6" s="117">
        <f>-STOA!P6</f>
        <v>0</v>
      </c>
      <c r="AC6">
        <f t="shared" si="0"/>
        <v>9.2625748032646271</v>
      </c>
      <c r="AD6">
        <f t="shared" si="1"/>
        <v>631.48272760748364</v>
      </c>
      <c r="AE6">
        <f>'IDT-1'!F6</f>
        <v>0</v>
      </c>
      <c r="AF6" s="26"/>
      <c r="AG6">
        <f t="shared" si="2"/>
        <v>631.48272760748364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495.00443945382028</v>
      </c>
      <c r="P7" s="77">
        <v>28.742727272727272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237.80999999999997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-179</v>
      </c>
      <c r="AA7" s="117">
        <f>STOA!J7</f>
        <v>3.05</v>
      </c>
      <c r="AB7" s="117">
        <f>-STOA!P7</f>
        <v>0</v>
      </c>
      <c r="AC7">
        <f t="shared" si="0"/>
        <v>9.3640910462997269</v>
      </c>
      <c r="AD7">
        <f t="shared" si="1"/>
        <v>614.79285428767218</v>
      </c>
      <c r="AE7">
        <f>'IDT-1'!F7</f>
        <v>0</v>
      </c>
      <c r="AF7" s="26"/>
      <c r="AG7">
        <f t="shared" si="2"/>
        <v>614.79285428767218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495.19324714274626</v>
      </c>
      <c r="P8" s="77">
        <v>28.742727272727272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237.95999999999998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-195</v>
      </c>
      <c r="AA8" s="117">
        <f>STOA!J8</f>
        <v>3.05</v>
      </c>
      <c r="AB8" s="117">
        <f>-STOA!P8</f>
        <v>0</v>
      </c>
      <c r="AC8">
        <f t="shared" si="0"/>
        <v>9.509122594317402</v>
      </c>
      <c r="AD8">
        <f t="shared" si="1"/>
        <v>598.98663042858038</v>
      </c>
      <c r="AE8">
        <f>'IDT-1'!F8</f>
        <v>0</v>
      </c>
      <c r="AF8" s="26"/>
      <c r="AG8">
        <f t="shared" si="2"/>
        <v>598.98663042858038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496.16060092591351</v>
      </c>
      <c r="P9" s="77">
        <v>28.742727272727272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238.27999999999997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-207</v>
      </c>
      <c r="AA9" s="117">
        <f>STOA!J9</f>
        <v>3.05</v>
      </c>
      <c r="AB9" s="117">
        <f>-STOA!P9</f>
        <v>0</v>
      </c>
      <c r="AC9">
        <f t="shared" si="0"/>
        <v>9.7157701130975695</v>
      </c>
      <c r="AD9">
        <f t="shared" si="1"/>
        <v>578.0673366929675</v>
      </c>
      <c r="AE9">
        <f>'IDT-1'!F9</f>
        <v>0</v>
      </c>
      <c r="AF9" s="26"/>
      <c r="AG9">
        <f t="shared" si="2"/>
        <v>578.0673366929675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496.16061230013952</v>
      </c>
      <c r="P10" s="77">
        <v>28.742727272727272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238.70999999999998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-216</v>
      </c>
      <c r="AA10" s="117">
        <f>STOA!J10</f>
        <v>3.05</v>
      </c>
      <c r="AB10" s="117">
        <f>-STOA!P10</f>
        <v>0</v>
      </c>
      <c r="AC10">
        <f t="shared" si="0"/>
        <v>9.799457360890516</v>
      </c>
      <c r="AD10">
        <f t="shared" si="1"/>
        <v>569.41366081940055</v>
      </c>
      <c r="AE10">
        <f>'IDT-1'!F10</f>
        <v>0</v>
      </c>
      <c r="AF10" s="26"/>
      <c r="AG10">
        <f t="shared" si="2"/>
        <v>569.41366081940055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493.7885004278092</v>
      </c>
      <c r="P11" s="77">
        <v>28.742727272727272</v>
      </c>
      <c r="Q11" s="77">
        <v>7.87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237.86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-221</v>
      </c>
      <c r="AA11" s="117">
        <f>STOA!J11</f>
        <v>3.05</v>
      </c>
      <c r="AB11" s="117">
        <f>-STOA!P11</f>
        <v>0</v>
      </c>
      <c r="AC11">
        <f t="shared" si="0"/>
        <v>9.8172534140249876</v>
      </c>
      <c r="AD11">
        <f t="shared" si="1"/>
        <v>561.37375289393583</v>
      </c>
      <c r="AE11">
        <f>'IDT-1'!F11</f>
        <v>0</v>
      </c>
      <c r="AF11" s="26"/>
      <c r="AG11">
        <f t="shared" si="2"/>
        <v>561.37375289393583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493.51172113723527</v>
      </c>
      <c r="P12" s="77">
        <v>28.742727272727272</v>
      </c>
      <c r="Q12" s="77">
        <v>7.87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237.7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-225</v>
      </c>
      <c r="AA12" s="117">
        <f>STOA!J12</f>
        <v>3.05</v>
      </c>
      <c r="AB12" s="117">
        <f>-STOA!P12</f>
        <v>0</v>
      </c>
      <c r="AC12">
        <f t="shared" si="0"/>
        <v>9.848922266356718</v>
      </c>
      <c r="AD12">
        <f t="shared" si="1"/>
        <v>556.90530475103026</v>
      </c>
      <c r="AE12">
        <f>'IDT-1'!F12</f>
        <v>0</v>
      </c>
      <c r="AF12" s="26"/>
      <c r="AG12">
        <f t="shared" si="2"/>
        <v>556.90530475103026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493.6560467215669</v>
      </c>
      <c r="P13" s="77">
        <v>28.742727272727272</v>
      </c>
      <c r="Q13" s="77">
        <v>7.87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237.8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-228</v>
      </c>
      <c r="AA13" s="117">
        <f>STOA!J13</f>
        <v>3.05</v>
      </c>
      <c r="AB13" s="117">
        <f>-STOA!P13</f>
        <v>0</v>
      </c>
      <c r="AC13">
        <f t="shared" si="0"/>
        <v>9.9220973516763991</v>
      </c>
      <c r="AD13">
        <f t="shared" si="1"/>
        <v>549.07645525004216</v>
      </c>
      <c r="AE13">
        <f>'IDT-1'!F13</f>
        <v>0</v>
      </c>
      <c r="AF13" s="26"/>
      <c r="AG13">
        <f t="shared" si="2"/>
        <v>549.07645525004216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493.65605593914574</v>
      </c>
      <c r="P14" s="77">
        <v>28.742727272727272</v>
      </c>
      <c r="Q14" s="77">
        <v>7.87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238.03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-232</v>
      </c>
      <c r="AA14" s="117">
        <f>STOA!J14</f>
        <v>3.05</v>
      </c>
      <c r="AB14" s="117">
        <f>-STOA!P14</f>
        <v>0</v>
      </c>
      <c r="AC14">
        <f t="shared" si="0"/>
        <v>9.9596339428798757</v>
      </c>
      <c r="AD14">
        <f t="shared" si="1"/>
        <v>545.26892787641748</v>
      </c>
      <c r="AE14">
        <f>'IDT-1'!F14</f>
        <v>0</v>
      </c>
      <c r="AF14" s="26"/>
      <c r="AG14">
        <f t="shared" si="2"/>
        <v>545.26892787641748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494.17701777349873</v>
      </c>
      <c r="P15" s="77">
        <v>28.742727272727272</v>
      </c>
      <c r="Q15" s="77">
        <v>7.6678940142778682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243.72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-231</v>
      </c>
      <c r="AA15" s="117">
        <f>STOA!J15</f>
        <v>3</v>
      </c>
      <c r="AB15" s="117">
        <f>-STOA!P15</f>
        <v>0</v>
      </c>
      <c r="AC15">
        <f t="shared" si="0"/>
        <v>9.9588031092146547</v>
      </c>
      <c r="AD15">
        <f t="shared" si="1"/>
        <v>557.22861455871373</v>
      </c>
      <c r="AE15">
        <f>'IDT-1'!F15</f>
        <v>0</v>
      </c>
      <c r="AF15" s="26"/>
      <c r="AG15">
        <f t="shared" si="2"/>
        <v>557.22861455871373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494.17702699107758</v>
      </c>
      <c r="P16" s="77">
        <v>28.742727272727272</v>
      </c>
      <c r="Q16" s="77">
        <v>7.6678940142778682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243.75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-235</v>
      </c>
      <c r="AA16" s="117">
        <f>STOA!J16</f>
        <v>3</v>
      </c>
      <c r="AB16" s="117">
        <f>-STOA!P16</f>
        <v>0</v>
      </c>
      <c r="AC16">
        <f t="shared" si="0"/>
        <v>9.9945797004181287</v>
      </c>
      <c r="AD16">
        <f t="shared" si="1"/>
        <v>553.22284718508899</v>
      </c>
      <c r="AE16">
        <f>'IDT-1'!F16</f>
        <v>0</v>
      </c>
      <c r="AF16" s="26"/>
      <c r="AG16">
        <f t="shared" si="2"/>
        <v>553.22284718508899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494.17701777349873</v>
      </c>
      <c r="P17" s="77">
        <v>28.742727272727272</v>
      </c>
      <c r="Q17" s="77">
        <v>7.6678940142778682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243.54000000000002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-237</v>
      </c>
      <c r="AA17" s="117">
        <f>STOA!J17</f>
        <v>3</v>
      </c>
      <c r="AB17" s="117">
        <f>-STOA!P17</f>
        <v>0</v>
      </c>
      <c r="AC17">
        <f t="shared" si="0"/>
        <v>10.054878511958805</v>
      </c>
      <c r="AD17">
        <f t="shared" si="1"/>
        <v>545.95253915596959</v>
      </c>
      <c r="AE17">
        <f>'IDT-1'!F17</f>
        <v>0</v>
      </c>
      <c r="AF17" s="26"/>
      <c r="AG17">
        <f t="shared" si="2"/>
        <v>545.95253915596959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494.36582300607762</v>
      </c>
      <c r="P18" s="77">
        <v>28.742727272727272</v>
      </c>
      <c r="Q18" s="77">
        <v>7.6678940142778682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243.23000000000002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-237</v>
      </c>
      <c r="AA18" s="117">
        <f>STOA!J18</f>
        <v>3</v>
      </c>
      <c r="AB18" s="117">
        <f>-STOA!P18</f>
        <v>0</v>
      </c>
      <c r="AC18">
        <f t="shared" si="0"/>
        <v>10.053811998005497</v>
      </c>
      <c r="AD18">
        <f t="shared" si="1"/>
        <v>545.83241090250169</v>
      </c>
      <c r="AE18">
        <f>'IDT-1'!F18</f>
        <v>0</v>
      </c>
      <c r="AF18" s="26"/>
      <c r="AG18">
        <f t="shared" si="2"/>
        <v>545.83241090250169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495.64648877928812</v>
      </c>
      <c r="P19" s="77">
        <v>28.742727272727272</v>
      </c>
      <c r="Q19" s="77">
        <v>7.6678940142778682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242.99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-233</v>
      </c>
      <c r="AA19" s="117">
        <f>STOA!J19</f>
        <v>3</v>
      </c>
      <c r="AB19" s="117">
        <f>-STOA!P19</f>
        <v>0</v>
      </c>
      <c r="AC19">
        <f t="shared" si="0"/>
        <v>10.071847984331944</v>
      </c>
      <c r="AD19">
        <f t="shared" si="1"/>
        <v>545.85504068938576</v>
      </c>
      <c r="AE19">
        <f>'IDT-1'!F19</f>
        <v>0</v>
      </c>
      <c r="AF19" s="26"/>
      <c r="AG19">
        <f t="shared" si="2"/>
        <v>545.85504068938576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12.16589861751152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494.83518358094778</v>
      </c>
      <c r="P20" s="77">
        <v>28.742727272727272</v>
      </c>
      <c r="Q20" s="77">
        <v>7.6678940142778682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242.55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-227</v>
      </c>
      <c r="AA20" s="117">
        <f>STOA!J20</f>
        <v>3</v>
      </c>
      <c r="AB20" s="117">
        <f>-STOA!P20</f>
        <v>0</v>
      </c>
      <c r="AC20">
        <f t="shared" si="0"/>
        <v>9.9631668697127527</v>
      </c>
      <c r="AD20">
        <f t="shared" si="1"/>
        <v>555.71125454547723</v>
      </c>
      <c r="AE20">
        <f>'IDT-1'!F20</f>
        <v>0</v>
      </c>
      <c r="AF20" s="26"/>
      <c r="AG20">
        <f t="shared" si="2"/>
        <v>555.71125454547723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12.16589861751152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491.43113497413395</v>
      </c>
      <c r="P21" s="77">
        <v>28.742727272727272</v>
      </c>
      <c r="Q21" s="77">
        <v>7.6678940142778682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242.43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-215</v>
      </c>
      <c r="AA21" s="117">
        <f>STOA!J21</f>
        <v>3</v>
      </c>
      <c r="AB21" s="117">
        <f>-STOA!P21</f>
        <v>0</v>
      </c>
      <c r="AC21">
        <f t="shared" si="0"/>
        <v>9.7368364364844933</v>
      </c>
      <c r="AD21">
        <f t="shared" si="1"/>
        <v>574.4135363718915</v>
      </c>
      <c r="AE21">
        <f>'IDT-1'!F21</f>
        <v>0</v>
      </c>
      <c r="AF21" s="26"/>
      <c r="AG21">
        <f t="shared" si="2"/>
        <v>574.4135363718915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12.16589861751152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489.01193022210578</v>
      </c>
      <c r="P22" s="77">
        <v>28.742727272727272</v>
      </c>
      <c r="Q22" s="77">
        <v>7.6678940142778682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-196</v>
      </c>
      <c r="AA22" s="117">
        <f>STOA!J22</f>
        <v>3</v>
      </c>
      <c r="AB22" s="117">
        <f>-STOA!P22</f>
        <v>0</v>
      </c>
      <c r="AC22">
        <f t="shared" si="0"/>
        <v>10.20581347502177</v>
      </c>
      <c r="AD22">
        <f t="shared" si="1"/>
        <v>595.09535458132621</v>
      </c>
      <c r="AE22">
        <f>'IDT-1'!F22</f>
        <v>0</v>
      </c>
      <c r="AF22" s="26"/>
      <c r="AG22">
        <f t="shared" si="2"/>
        <v>595.09535458132621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12.16589861751152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496.2571845307242</v>
      </c>
      <c r="P23" s="77">
        <v>28.741999860830838</v>
      </c>
      <c r="Q23" s="77">
        <v>7.6678940142778682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320.31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-291</v>
      </c>
      <c r="AA23" s="117">
        <f>STOA!J23</f>
        <v>3</v>
      </c>
      <c r="AB23" s="117">
        <f>-STOA!P23</f>
        <v>0</v>
      </c>
      <c r="AC23">
        <f t="shared" si="0"/>
        <v>10.828646499767805</v>
      </c>
      <c r="AD23">
        <f t="shared" si="1"/>
        <v>615.02704845330197</v>
      </c>
      <c r="AE23">
        <f>'IDT-1'!F23</f>
        <v>0</v>
      </c>
      <c r="AF23" s="26"/>
      <c r="AG23">
        <f t="shared" si="2"/>
        <v>615.02704845330197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12.16589861751152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485.20872353413233</v>
      </c>
      <c r="P24" s="77">
        <v>28.739999999999995</v>
      </c>
      <c r="Q24" s="77">
        <v>7.66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359.6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-251</v>
      </c>
      <c r="AA24" s="117">
        <f>STOA!J24</f>
        <v>3</v>
      </c>
      <c r="AB24" s="117">
        <f>-STOA!P24</f>
        <v>0</v>
      </c>
      <c r="AC24">
        <f t="shared" si="0"/>
        <v>10.943913064063912</v>
      </c>
      <c r="AD24">
        <f t="shared" si="1"/>
        <v>658.14342701730538</v>
      </c>
      <c r="AE24">
        <f>'IDT-1'!F24</f>
        <v>0</v>
      </c>
      <c r="AF24" s="26"/>
      <c r="AG24">
        <f t="shared" si="2"/>
        <v>658.14342701730538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12.16589861751152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529.93482907738758</v>
      </c>
      <c r="P25" s="77">
        <v>70.14</v>
      </c>
      <c r="Q25" s="77">
        <v>26.51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358.82000000000005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-335</v>
      </c>
      <c r="AA25" s="117">
        <f>STOA!J25</f>
        <v>3</v>
      </c>
      <c r="AB25" s="117">
        <f>-STOA!P25</f>
        <v>0</v>
      </c>
      <c r="AC25">
        <f t="shared" si="0"/>
        <v>12.384648316654081</v>
      </c>
      <c r="AD25">
        <f t="shared" si="1"/>
        <v>701.89879730797054</v>
      </c>
      <c r="AE25">
        <f>'IDT-1'!F25</f>
        <v>0</v>
      </c>
      <c r="AF25" s="26"/>
      <c r="AG25">
        <f t="shared" si="2"/>
        <v>701.89879730797054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12.16589861751152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606.51827249751534</v>
      </c>
      <c r="P26" s="77">
        <v>70.14</v>
      </c>
      <c r="Q26" s="77">
        <v>26.51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358.41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-278</v>
      </c>
      <c r="AA26" s="117">
        <f>STOA!J26</f>
        <v>3</v>
      </c>
      <c r="AB26" s="117">
        <f>-STOA!P26</f>
        <v>0</v>
      </c>
      <c r="AC26">
        <f t="shared" si="0"/>
        <v>13.170390276539747</v>
      </c>
      <c r="AD26">
        <f t="shared" si="1"/>
        <v>764.28649876821271</v>
      </c>
      <c r="AE26">
        <f>'IDT-1'!F26</f>
        <v>0</v>
      </c>
      <c r="AF26" s="26"/>
      <c r="AG26">
        <f t="shared" si="2"/>
        <v>764.28649876821271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12.16589861751152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714.41381819320497</v>
      </c>
      <c r="P27" s="77">
        <v>70.14</v>
      </c>
      <c r="Q27" s="77">
        <v>26.51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357.76000000000005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-105</v>
      </c>
      <c r="AA27" s="117">
        <f>STOA!J27</f>
        <v>2.92</v>
      </c>
      <c r="AB27" s="117">
        <f>-STOA!P27</f>
        <v>0</v>
      </c>
      <c r="AC27">
        <f t="shared" si="0"/>
        <v>13.554125044763509</v>
      </c>
      <c r="AD27">
        <f t="shared" si="1"/>
        <v>934.06830969567852</v>
      </c>
      <c r="AE27">
        <f>'IDT-1'!F27</f>
        <v>-111.86799999999999</v>
      </c>
      <c r="AF27" s="26"/>
      <c r="AG27">
        <f t="shared" si="2"/>
        <v>822.20030969567847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827.66539540649433</v>
      </c>
      <c r="P28" s="77">
        <v>70.14</v>
      </c>
      <c r="Q28" s="77">
        <v>26.51</v>
      </c>
      <c r="R28" s="80">
        <v>0.13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380.98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-188</v>
      </c>
      <c r="AA28" s="117">
        <f>STOA!J28</f>
        <v>2.92</v>
      </c>
      <c r="AB28" s="117">
        <f>-STOA!P28</f>
        <v>0</v>
      </c>
      <c r="AC28">
        <f t="shared" si="0"/>
        <v>13.902077587713622</v>
      </c>
      <c r="AD28">
        <f t="shared" si="1"/>
        <v>1188.2103784964797</v>
      </c>
      <c r="AE28">
        <f>'IDT-1'!F28</f>
        <v>-266</v>
      </c>
      <c r="AF28" s="26"/>
      <c r="AG28">
        <f t="shared" si="2"/>
        <v>922.21037849647973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842.81370016609424</v>
      </c>
      <c r="P29" s="77">
        <v>70.14</v>
      </c>
      <c r="Q29" s="77">
        <v>26.51</v>
      </c>
      <c r="R29" s="80">
        <v>0.67745318352059936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399.15000000000003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</v>
      </c>
      <c r="AA29" s="117">
        <f>STOA!J29</f>
        <v>2.92</v>
      </c>
      <c r="AB29" s="117">
        <f>-STOA!P29</f>
        <v>0</v>
      </c>
      <c r="AC29">
        <f t="shared" si="0"/>
        <v>12.755787343973049</v>
      </c>
      <c r="AD29">
        <f t="shared" si="1"/>
        <v>1388.5524266833409</v>
      </c>
      <c r="AE29">
        <f>'IDT-1'!F29</f>
        <v>-392</v>
      </c>
      <c r="AF29" s="26"/>
      <c r="AG29">
        <f t="shared" si="2"/>
        <v>996.55242668334085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873.65210067159433</v>
      </c>
      <c r="P30" s="77">
        <v>70.14</v>
      </c>
      <c r="Q30" s="77">
        <v>26.51</v>
      </c>
      <c r="R30" s="80">
        <v>1.6225431711145994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398.83000000000004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2.92</v>
      </c>
      <c r="AB30" s="117">
        <f>-STOA!P30</f>
        <v>0</v>
      </c>
      <c r="AC30">
        <f t="shared" si="0"/>
        <v>13.032353550223498</v>
      </c>
      <c r="AD30">
        <f t="shared" si="1"/>
        <v>1427.7393509701847</v>
      </c>
      <c r="AE30">
        <f>'IDT-1'!F30</f>
        <v>-367.11900000000003</v>
      </c>
      <c r="AF30" s="26"/>
      <c r="AG30">
        <f t="shared" si="2"/>
        <v>1060.6203509701845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900.17047217980712</v>
      </c>
      <c r="P31" s="77">
        <v>70.14</v>
      </c>
      <c r="Q31" s="77">
        <v>26.51</v>
      </c>
      <c r="R31" s="80">
        <v>4.78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399.19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2.92</v>
      </c>
      <c r="AB31" s="117">
        <f>-STOA!P31</f>
        <v>0</v>
      </c>
      <c r="AC31">
        <f t="shared" si="0"/>
        <v>13.078098289146057</v>
      </c>
      <c r="AD31">
        <f t="shared" si="1"/>
        <v>1473.0694345683603</v>
      </c>
      <c r="AE31">
        <f>'IDT-1'!F31</f>
        <v>-337.84500000000003</v>
      </c>
      <c r="AF31" s="26"/>
      <c r="AG31">
        <f t="shared" si="2"/>
        <v>1135.2244345683603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915.61507465790714</v>
      </c>
      <c r="P32" s="77">
        <v>70.14</v>
      </c>
      <c r="Q32" s="77">
        <v>26.51</v>
      </c>
      <c r="R32" s="80">
        <v>9.9875448513148175</v>
      </c>
      <c r="S32" s="80">
        <v>0</v>
      </c>
      <c r="T32" s="78">
        <f>SUMPRODUCT(LTA!F32:AJ32,LTA!F$101:AJ$101,LTA!F$105:AJ$105)</f>
        <v>2</v>
      </c>
      <c r="U32" s="78">
        <f>SUMPRODUCT(LTA!F32:AJ32,LTA!F$102:AJ$102,LTA!F$105:AJ$105)</f>
        <v>403.12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2.92</v>
      </c>
      <c r="AB32" s="117">
        <f>-STOA!P32</f>
        <v>0</v>
      </c>
      <c r="AC32">
        <f t="shared" si="0"/>
        <v>13.306125185644905</v>
      </c>
      <c r="AD32">
        <f t="shared" si="1"/>
        <v>1498.753555001276</v>
      </c>
      <c r="AE32">
        <f>'IDT-1'!F32</f>
        <v>-314.66500000000002</v>
      </c>
      <c r="AF32" s="26"/>
      <c r="AG32">
        <f t="shared" si="2"/>
        <v>1184.0885550012761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920.89959897650704</v>
      </c>
      <c r="P33" s="77">
        <v>70.14</v>
      </c>
      <c r="Q33" s="77">
        <v>26.51</v>
      </c>
      <c r="R33" s="80">
        <v>15.48</v>
      </c>
      <c r="S33" s="80">
        <v>0</v>
      </c>
      <c r="T33" s="78">
        <f>SUMPRODUCT(LTA!F33:AJ33,LTA!F$101:AJ$101,LTA!F$105:AJ$105)</f>
        <v>3.44</v>
      </c>
      <c r="U33" s="78">
        <f>SUMPRODUCT(LTA!F33:AJ33,LTA!F$102:AJ$102,LTA!F$105:AJ$105)</f>
        <v>410.15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2.92</v>
      </c>
      <c r="AB33" s="117">
        <f>-STOA!P33</f>
        <v>0</v>
      </c>
      <c r="AC33">
        <f t="shared" si="0"/>
        <v>13.653061155400922</v>
      </c>
      <c r="AD33">
        <f t="shared" si="1"/>
        <v>1497.6535984988052</v>
      </c>
      <c r="AE33">
        <f>'IDT-1'!F33</f>
        <v>-274.762</v>
      </c>
      <c r="AF33" s="26"/>
      <c r="AG33">
        <f t="shared" si="2"/>
        <v>1222.8915984988053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918.02357433240718</v>
      </c>
      <c r="P34" s="77">
        <v>70.14</v>
      </c>
      <c r="Q34" s="77">
        <v>26.51</v>
      </c>
      <c r="R34" s="80">
        <v>18.700000000000003</v>
      </c>
      <c r="S34" s="80">
        <v>0</v>
      </c>
      <c r="T34" s="78">
        <f>SUMPRODUCT(LTA!F34:AJ34,LTA!F$101:AJ$101,LTA!F$105:AJ$105)</f>
        <v>3.13</v>
      </c>
      <c r="U34" s="78">
        <f>SUMPRODUCT(LTA!F34:AJ34,LTA!F$102:AJ$102,LTA!F$105:AJ$105)</f>
        <v>418.42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2.92</v>
      </c>
      <c r="AB34" s="117">
        <f>-STOA!P34</f>
        <v>0</v>
      </c>
      <c r="AC34">
        <f t="shared" si="0"/>
        <v>13.726136138532844</v>
      </c>
      <c r="AD34">
        <f t="shared" si="1"/>
        <v>1505.8844988715737</v>
      </c>
      <c r="AE34">
        <f>'IDT-1'!F34</f>
        <v>-238.477</v>
      </c>
      <c r="AF34" s="26"/>
      <c r="AG34">
        <f t="shared" si="2"/>
        <v>1267.4074988715736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69.598965747826725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916.65279276980709</v>
      </c>
      <c r="P35" s="77">
        <v>70.14</v>
      </c>
      <c r="Q35" s="77">
        <v>26.51</v>
      </c>
      <c r="R35" s="80">
        <v>18.700000000000003</v>
      </c>
      <c r="S35" s="80">
        <v>0</v>
      </c>
      <c r="T35" s="78">
        <f>SUMPRODUCT(LTA!F35:AJ35,LTA!F$101:AJ$101,LTA!F$105:AJ$105)</f>
        <v>11.18</v>
      </c>
      <c r="U35" s="78">
        <f>SUMPRODUCT(LTA!F35:AJ35,LTA!F$102:AJ$102,LTA!F$105:AJ$105)</f>
        <v>426.82000000000005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2.92</v>
      </c>
      <c r="AB35" s="117">
        <f>-STOA!P35</f>
        <v>0</v>
      </c>
      <c r="AC35">
        <f t="shared" si="0"/>
        <v>13.91209292449601</v>
      </c>
      <c r="AD35">
        <f t="shared" si="1"/>
        <v>1514.7767262708371</v>
      </c>
      <c r="AE35">
        <f>'IDT-1'!F35</f>
        <v>-202.11799999999999</v>
      </c>
      <c r="AF35" s="26"/>
      <c r="AG35">
        <f t="shared" si="2"/>
        <v>1312.6587262708372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-26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69.598965747826725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907.613865121407</v>
      </c>
      <c r="P36" s="77">
        <v>70.14</v>
      </c>
      <c r="Q36" s="77">
        <v>26.51</v>
      </c>
      <c r="R36" s="80">
        <v>18.700000000000003</v>
      </c>
      <c r="S36" s="80">
        <v>0</v>
      </c>
      <c r="T36" s="78">
        <f>SUMPRODUCT(LTA!F36:AJ36,LTA!F$101:AJ$101,LTA!F$105:AJ$105)</f>
        <v>19.89</v>
      </c>
      <c r="U36" s="78">
        <f>SUMPRODUCT(LTA!F36:AJ36,LTA!F$102:AJ$102,LTA!F$105:AJ$105)</f>
        <v>436.29000000000008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2.92</v>
      </c>
      <c r="AB36" s="117">
        <f>-STOA!P36</f>
        <v>0</v>
      </c>
      <c r="AC36">
        <f t="shared" si="0"/>
        <v>13.761703045613013</v>
      </c>
      <c r="AD36">
        <f t="shared" si="1"/>
        <v>1550.06818850132</v>
      </c>
      <c r="AE36">
        <f>'IDT-1'!F36</f>
        <v>-197.04700000000003</v>
      </c>
      <c r="AF36" s="26"/>
      <c r="AG36">
        <f t="shared" si="2"/>
        <v>1353.02118850132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12.167060677698975</v>
      </c>
      <c r="F37">
        <f>GT_Spot!T37</f>
        <v>0</v>
      </c>
      <c r="G37">
        <f>PPCL_NG!T37</f>
        <v>3.86</v>
      </c>
      <c r="H37">
        <f>PPCL_Spot!T37</f>
        <v>0</v>
      </c>
      <c r="I37">
        <f>Bawana_NG!T37</f>
        <v>69.598965747826725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876.58690707050698</v>
      </c>
      <c r="P37" s="77">
        <v>70.14</v>
      </c>
      <c r="Q37" s="77">
        <v>26.51</v>
      </c>
      <c r="R37" s="80">
        <v>18.700000000000003</v>
      </c>
      <c r="S37" s="80">
        <v>0</v>
      </c>
      <c r="T37" s="78">
        <f>SUMPRODUCT(LTA!F37:AJ37,LTA!F$101:AJ$101,LTA!F$105:AJ$105)</f>
        <v>32.909999999999997</v>
      </c>
      <c r="U37" s="78">
        <f>SUMPRODUCT(LTA!F37:AJ37,LTA!F$102:AJ$102,LTA!F$105:AJ$105)</f>
        <v>446.33000000000004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2.92</v>
      </c>
      <c r="AB37" s="117">
        <f>-STOA!P37</f>
        <v>0</v>
      </c>
      <c r="AC37">
        <f t="shared" si="0"/>
        <v>13.725561814765092</v>
      </c>
      <c r="AD37">
        <f t="shared" si="1"/>
        <v>1545.9973716812679</v>
      </c>
      <c r="AE37">
        <f>'IDT-1'!F37</f>
        <v>-183.24299999999999</v>
      </c>
      <c r="AF37" s="26"/>
      <c r="AG37">
        <f t="shared" si="2"/>
        <v>1362.7543716812679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12.167060677698975</v>
      </c>
      <c r="F38">
        <f>GT_Spot!T38</f>
        <v>0</v>
      </c>
      <c r="G38">
        <f>PPCL_NG!T38</f>
        <v>3.86</v>
      </c>
      <c r="H38">
        <f>PPCL_Spot!T38</f>
        <v>0</v>
      </c>
      <c r="I38">
        <f>Bawana_NG!T38</f>
        <v>69.598965747826725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867.45948818200702</v>
      </c>
      <c r="P38" s="77">
        <v>70.14</v>
      </c>
      <c r="Q38" s="77">
        <v>26.51</v>
      </c>
      <c r="R38" s="80">
        <v>18.700000000000003</v>
      </c>
      <c r="S38" s="80">
        <v>0</v>
      </c>
      <c r="T38" s="78">
        <f>SUMPRODUCT(LTA!F38:AJ38,LTA!F$101:AJ$101,LTA!F$105:AJ$105)</f>
        <v>23.110000000000003</v>
      </c>
      <c r="U38" s="78">
        <f>SUMPRODUCT(LTA!F38:AJ38,LTA!F$102:AJ$102,LTA!F$105:AJ$105)</f>
        <v>456.82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2.92</v>
      </c>
      <c r="AB38" s="117">
        <f>-STOA!P38</f>
        <v>0</v>
      </c>
      <c r="AC38">
        <f t="shared" si="0"/>
        <v>13.65131252854629</v>
      </c>
      <c r="AD38">
        <f t="shared" si="1"/>
        <v>1537.6342020789866</v>
      </c>
      <c r="AE38">
        <f>'IDT-1'!F38</f>
        <v>-167.702</v>
      </c>
      <c r="AF38" s="26"/>
      <c r="AG38">
        <f t="shared" si="2"/>
        <v>1369.9322020789866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12.072498029944837</v>
      </c>
      <c r="F39">
        <f>GT_Spot!T39</f>
        <v>0</v>
      </c>
      <c r="G39">
        <f>PPCL_NG!T39</f>
        <v>3.86</v>
      </c>
      <c r="H39">
        <f>PPCL_Spot!T39</f>
        <v>0</v>
      </c>
      <c r="I39">
        <f>Bawana_NG!T39</f>
        <v>69.598965747826725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849.55142598870736</v>
      </c>
      <c r="P39" s="77">
        <v>70.14</v>
      </c>
      <c r="Q39" s="77">
        <v>26.51</v>
      </c>
      <c r="R39" s="80">
        <v>18.700000000000003</v>
      </c>
      <c r="S39" s="80">
        <v>0</v>
      </c>
      <c r="T39" s="78">
        <f>SUMPRODUCT(LTA!F39:AJ39,LTA!F$101:AJ$101,LTA!F$105:AJ$105)</f>
        <v>28.43</v>
      </c>
      <c r="U39" s="78">
        <f>SUMPRODUCT(LTA!F39:AJ39,LTA!F$102:AJ$102,LTA!F$105:AJ$105)</f>
        <v>466.0200000000001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2.92</v>
      </c>
      <c r="AB39" s="117">
        <f>-STOA!P39</f>
        <v>0</v>
      </c>
      <c r="AC39">
        <f t="shared" si="0"/>
        <v>14.064571806054786</v>
      </c>
      <c r="AD39">
        <f t="shared" si="1"/>
        <v>1483.7383179604246</v>
      </c>
      <c r="AE39">
        <f>'IDT-1'!F39</f>
        <v>-116.054</v>
      </c>
      <c r="AF39" s="26"/>
      <c r="AG39">
        <f t="shared" si="2"/>
        <v>1367.6843179604246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12.072498029944837</v>
      </c>
      <c r="F40">
        <f>GT_Spot!T40</f>
        <v>0</v>
      </c>
      <c r="G40">
        <f>PPCL_NG!T40</f>
        <v>3.86</v>
      </c>
      <c r="H40">
        <f>PPCL_Spot!T40</f>
        <v>0</v>
      </c>
      <c r="I40">
        <f>Bawana_NG!T40</f>
        <v>69.598965747826725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846.25002008750732</v>
      </c>
      <c r="P40" s="77">
        <v>70.14</v>
      </c>
      <c r="Q40" s="77">
        <v>26.51</v>
      </c>
      <c r="R40" s="80">
        <v>18.700000000000003</v>
      </c>
      <c r="S40" s="80">
        <v>0</v>
      </c>
      <c r="T40" s="78">
        <f>SUMPRODUCT(LTA!F40:AJ40,LTA!F$101:AJ$101,LTA!F$105:AJ$105)</f>
        <v>34.349999999999994</v>
      </c>
      <c r="U40" s="78">
        <f>SUMPRODUCT(LTA!F40:AJ40,LTA!F$102:AJ$102,LTA!F$105:AJ$105)</f>
        <v>474.94000000000005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2.92</v>
      </c>
      <c r="AB40" s="117">
        <f>-STOA!P40</f>
        <v>0</v>
      </c>
      <c r="AC40">
        <f t="shared" si="0"/>
        <v>14.077330158902269</v>
      </c>
      <c r="AD40">
        <f t="shared" si="1"/>
        <v>1505.2641537063769</v>
      </c>
      <c r="AE40">
        <f>'IDT-1'!F40</f>
        <v>-77.353000000000009</v>
      </c>
      <c r="AF40" s="26"/>
      <c r="AG40">
        <f t="shared" si="2"/>
        <v>1427.9111537063768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9.6019944205666601</v>
      </c>
      <c r="F41">
        <f>GT_Spot!T41</f>
        <v>0</v>
      </c>
      <c r="G41">
        <f>PPCL_NG!T41</f>
        <v>3.86</v>
      </c>
      <c r="H41">
        <f>PPCL_Spot!T41</f>
        <v>0</v>
      </c>
      <c r="I41">
        <f>Bawana_NG!T41</f>
        <v>69.598965747826725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853.71504946190726</v>
      </c>
      <c r="P41" s="77">
        <v>70.14</v>
      </c>
      <c r="Q41" s="77">
        <v>26.51</v>
      </c>
      <c r="R41" s="80">
        <v>18.700000000000003</v>
      </c>
      <c r="S41" s="80">
        <v>0</v>
      </c>
      <c r="T41" s="78">
        <f>SUMPRODUCT(LTA!F41:AJ41,LTA!F$101:AJ$101,LTA!F$105:AJ$105)</f>
        <v>39.43</v>
      </c>
      <c r="U41" s="78">
        <f>SUMPRODUCT(LTA!F41:AJ41,LTA!F$102:AJ$102,LTA!F$105:AJ$105)</f>
        <v>482.89000000000004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2.92</v>
      </c>
      <c r="AB41" s="117">
        <f>-STOA!P41</f>
        <v>0</v>
      </c>
      <c r="AC41">
        <f t="shared" si="0"/>
        <v>14.147164710412509</v>
      </c>
      <c r="AD41">
        <f t="shared" si="1"/>
        <v>1533.2188449198886</v>
      </c>
      <c r="AE41">
        <f>'IDT-1'!F41</f>
        <v>-34.802</v>
      </c>
      <c r="AF41" s="26"/>
      <c r="AG41">
        <f t="shared" si="2"/>
        <v>1498.4168449198887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9.6019944205666601</v>
      </c>
      <c r="F42">
        <f>GT_Spot!T42</f>
        <v>0</v>
      </c>
      <c r="G42">
        <f>PPCL_NG!T42</f>
        <v>3.86</v>
      </c>
      <c r="H42">
        <f>PPCL_Spot!T42</f>
        <v>0</v>
      </c>
      <c r="I42">
        <f>Bawana_NG!T42</f>
        <v>69.598959952181701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847.11713636610727</v>
      </c>
      <c r="P42" s="77">
        <v>70.14</v>
      </c>
      <c r="Q42" s="77">
        <v>26.51</v>
      </c>
      <c r="R42" s="80">
        <v>18.700000000000003</v>
      </c>
      <c r="S42" s="80">
        <v>0</v>
      </c>
      <c r="T42" s="78">
        <f>SUMPRODUCT(LTA!F42:AJ42,LTA!F$101:AJ$101,LTA!F$105:AJ$105)</f>
        <v>44.39</v>
      </c>
      <c r="U42" s="78">
        <f>SUMPRODUCT(LTA!F42:AJ42,LTA!F$102:AJ$102,LTA!F$105:AJ$105)</f>
        <v>490.2600000000001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2.92</v>
      </c>
      <c r="AB42" s="117">
        <f>-STOA!P42</f>
        <v>0</v>
      </c>
      <c r="AC42">
        <f t="shared" si="0"/>
        <v>14.197607024167795</v>
      </c>
      <c r="AD42">
        <f t="shared" si="1"/>
        <v>1538.9004837146883</v>
      </c>
      <c r="AE42">
        <f>'IDT-1'!F42</f>
        <v>0</v>
      </c>
      <c r="AF42" s="26"/>
      <c r="AG42">
        <f t="shared" si="2"/>
        <v>1538.9004837146883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3.86</v>
      </c>
      <c r="H43">
        <f>PPCL_Spot!T43</f>
        <v>0</v>
      </c>
      <c r="I43">
        <f>Bawana_NG!T43</f>
        <v>69.598958005838753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836.41737661320724</v>
      </c>
      <c r="P43" s="77">
        <v>70.14</v>
      </c>
      <c r="Q43" s="77">
        <v>26.51</v>
      </c>
      <c r="R43" s="80">
        <v>18.700000000000003</v>
      </c>
      <c r="S43" s="80">
        <v>0</v>
      </c>
      <c r="T43" s="78">
        <f>SUMPRODUCT(LTA!F43:AJ43,LTA!F$101:AJ$101,LTA!F$105:AJ$105)</f>
        <v>50.84</v>
      </c>
      <c r="U43" s="78">
        <f>SUMPRODUCT(LTA!F43:AJ43,LTA!F$102:AJ$102,LTA!F$105:AJ$105)</f>
        <v>496.84000000000009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2.92</v>
      </c>
      <c r="AB43" s="117">
        <f>-STOA!P43</f>
        <v>0</v>
      </c>
      <c r="AC43">
        <f t="shared" si="0"/>
        <v>13.973509727311122</v>
      </c>
      <c r="AD43">
        <f t="shared" si="1"/>
        <v>1573.9253229216799</v>
      </c>
      <c r="AE43">
        <f>'IDT-1'!F43</f>
        <v>0</v>
      </c>
      <c r="AF43" s="26"/>
      <c r="AG43">
        <f t="shared" si="2"/>
        <v>1573.9253229216799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3.86</v>
      </c>
      <c r="H44">
        <f>PPCL_Spot!T44</f>
        <v>0</v>
      </c>
      <c r="I44">
        <f>Bawana_NG!T44</f>
        <v>69.598961891267052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818.35819027340722</v>
      </c>
      <c r="P44" s="77">
        <v>70.14</v>
      </c>
      <c r="Q44" s="77">
        <v>26.51</v>
      </c>
      <c r="R44" s="80">
        <v>18.700000000000003</v>
      </c>
      <c r="S44" s="80">
        <v>0</v>
      </c>
      <c r="T44" s="78">
        <f>SUMPRODUCT(LTA!F44:AJ44,LTA!F$101:AJ$101,LTA!F$105:AJ$105)</f>
        <v>89.19</v>
      </c>
      <c r="U44" s="78">
        <f>SUMPRODUCT(LTA!F44:AJ44,LTA!F$102:AJ$102,LTA!F$105:AJ$105)</f>
        <v>503.03000000000003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2.92</v>
      </c>
      <c r="AB44" s="117">
        <f>-STOA!P44</f>
        <v>0</v>
      </c>
      <c r="AC44">
        <f t="shared" si="0"/>
        <v>14.295322196934602</v>
      </c>
      <c r="AD44">
        <f t="shared" si="1"/>
        <v>1590.0843279976846</v>
      </c>
      <c r="AE44">
        <f>'IDT-1'!F44</f>
        <v>0</v>
      </c>
      <c r="AF44" s="26"/>
      <c r="AG44">
        <f t="shared" si="2"/>
        <v>1590.0843279976846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12.072498029944837</v>
      </c>
      <c r="F45">
        <f>GT_Spot!T45</f>
        <v>0</v>
      </c>
      <c r="G45">
        <f>PPCL_NG!T45</f>
        <v>3.86</v>
      </c>
      <c r="H45">
        <f>PPCL_Spot!T45</f>
        <v>0</v>
      </c>
      <c r="I45">
        <f>Bawana_NG!T45</f>
        <v>69.59895605219738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811.75890139280727</v>
      </c>
      <c r="P45" s="77">
        <v>70.14</v>
      </c>
      <c r="Q45" s="77">
        <v>26.51</v>
      </c>
      <c r="R45" s="80">
        <v>18.700000000000003</v>
      </c>
      <c r="S45" s="80">
        <v>0</v>
      </c>
      <c r="T45" s="78">
        <f>SUMPRODUCT(LTA!F45:AJ45,LTA!F$101:AJ$101,LTA!F$105:AJ$105)</f>
        <v>86.29</v>
      </c>
      <c r="U45" s="78">
        <f>SUMPRODUCT(LTA!F45:AJ45,LTA!F$102:AJ$102,LTA!F$105:AJ$105)</f>
        <v>512.8900000000001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2.92</v>
      </c>
      <c r="AB45" s="117">
        <f>-STOA!P45</f>
        <v>0</v>
      </c>
      <c r="AC45">
        <f t="shared" si="0"/>
        <v>14.56484022906737</v>
      </c>
      <c r="AD45">
        <f t="shared" si="1"/>
        <v>1560.1755152458823</v>
      </c>
      <c r="AE45">
        <f>'IDT-1'!F45</f>
        <v>0</v>
      </c>
      <c r="AF45" s="26"/>
      <c r="AG45">
        <f t="shared" si="2"/>
        <v>1560.1755152458823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3.86</v>
      </c>
      <c r="H46">
        <f>PPCL_Spot!T46</f>
        <v>0</v>
      </c>
      <c r="I46">
        <f>Bawana_NG!T46</f>
        <v>69.598954091216456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806.85054309340728</v>
      </c>
      <c r="P46" s="77">
        <v>70.14</v>
      </c>
      <c r="Q46" s="77">
        <v>26.51</v>
      </c>
      <c r="R46" s="80">
        <v>18.700000000000003</v>
      </c>
      <c r="S46" s="80">
        <v>0</v>
      </c>
      <c r="T46" s="78">
        <f>SUMPRODUCT(LTA!F46:AJ46,LTA!F$101:AJ$101,LTA!F$105:AJ$105)</f>
        <v>43.92</v>
      </c>
      <c r="U46" s="78">
        <f>SUMPRODUCT(LTA!F46:AJ46,LTA!F$102:AJ$102,LTA!F$105:AJ$105)</f>
        <v>517.86000000000013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2.92</v>
      </c>
      <c r="AB46" s="117">
        <f>-STOA!P46</f>
        <v>0</v>
      </c>
      <c r="AC46">
        <f t="shared" si="0"/>
        <v>14.370089209219925</v>
      </c>
      <c r="AD46">
        <f t="shared" si="1"/>
        <v>1498.0619060053489</v>
      </c>
      <c r="AE46">
        <f>'IDT-1'!F46</f>
        <v>0</v>
      </c>
      <c r="AF46" s="26"/>
      <c r="AG46">
        <f t="shared" si="2"/>
        <v>1498.0619060053489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3.86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802.85145936420736</v>
      </c>
      <c r="P47" s="77">
        <v>70.14</v>
      </c>
      <c r="Q47" s="77">
        <v>26.51</v>
      </c>
      <c r="R47" s="80">
        <v>18.700000000000003</v>
      </c>
      <c r="S47" s="80">
        <v>0</v>
      </c>
      <c r="T47" s="78">
        <f>SUMPRODUCT(LTA!F47:AJ47,LTA!F$101:AJ$101,LTA!F$105:AJ$105)</f>
        <v>55.54</v>
      </c>
      <c r="U47" s="78">
        <f>SUMPRODUCT(LTA!F47:AJ47,LTA!F$102:AJ$102,LTA!F$105:AJ$105)</f>
        <v>521.94000000000005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2.92</v>
      </c>
      <c r="AB47" s="117">
        <f>-STOA!P47</f>
        <v>0</v>
      </c>
      <c r="AC47">
        <f t="shared" si="0"/>
        <v>14.561847751622214</v>
      </c>
      <c r="AD47">
        <f t="shared" si="1"/>
        <v>1499.57210964253</v>
      </c>
      <c r="AE47">
        <f>'IDT-1'!F47</f>
        <v>0</v>
      </c>
      <c r="AF47" s="26"/>
      <c r="AG47">
        <f t="shared" si="2"/>
        <v>1499.57210964253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12.072498029944837</v>
      </c>
      <c r="F48">
        <f>GT_Spot!T48</f>
        <v>0</v>
      </c>
      <c r="G48">
        <f>PPCL_NG!T48</f>
        <v>3.86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798.39518113850727</v>
      </c>
      <c r="P48" s="77">
        <v>70.14</v>
      </c>
      <c r="Q48" s="77">
        <v>26.51</v>
      </c>
      <c r="R48" s="80">
        <v>18.700000000000003</v>
      </c>
      <c r="S48" s="80">
        <v>0</v>
      </c>
      <c r="T48" s="78">
        <f>SUMPRODUCT(LTA!F48:AJ48,LTA!F$101:AJ$101,LTA!F$105:AJ$105)</f>
        <v>69.180000000000007</v>
      </c>
      <c r="U48" s="78">
        <f>SUMPRODUCT(LTA!F48:AJ48,LTA!F$102:AJ$102,LTA!F$105:AJ$105)</f>
        <v>524.13000000000011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2.92</v>
      </c>
      <c r="AB48" s="117">
        <f>-STOA!P48</f>
        <v>0</v>
      </c>
      <c r="AC48">
        <f t="shared" si="0"/>
        <v>14.750717778458007</v>
      </c>
      <c r="AD48">
        <f t="shared" si="1"/>
        <v>1500.7569613899943</v>
      </c>
      <c r="AE48">
        <f>'IDT-1'!F48</f>
        <v>-11.620999999999999</v>
      </c>
      <c r="AF48" s="26"/>
      <c r="AG48">
        <f t="shared" si="2"/>
        <v>1489.1359613899942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12.072498029944837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798.39526008570306</v>
      </c>
      <c r="P49" s="77">
        <v>70.14</v>
      </c>
      <c r="Q49" s="77">
        <v>26.51</v>
      </c>
      <c r="R49" s="80">
        <v>18.700000000000003</v>
      </c>
      <c r="S49" s="80">
        <v>0</v>
      </c>
      <c r="T49" s="78">
        <f>SUMPRODUCT(LTA!F49:AJ49,LTA!F$101:AJ$101,LTA!F$105:AJ$105)</f>
        <v>68.790000000000006</v>
      </c>
      <c r="U49" s="78">
        <f>SUMPRODUCT(LTA!F49:AJ49,LTA!F$102:AJ$102,LTA!F$105:AJ$105)</f>
        <v>526.25000000000011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2.92</v>
      </c>
      <c r="AB49" s="117">
        <f>-STOA!P49</f>
        <v>0</v>
      </c>
      <c r="AC49">
        <f t="shared" si="0"/>
        <v>14.465630647527471</v>
      </c>
      <c r="AD49">
        <f t="shared" si="1"/>
        <v>1528.9121274681208</v>
      </c>
      <c r="AE49">
        <f>'IDT-1'!F49</f>
        <v>-26.408000000000001</v>
      </c>
      <c r="AF49" s="26"/>
      <c r="AG49">
        <f t="shared" si="2"/>
        <v>1502.5041274681209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12.072498029944837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798.39526008570306</v>
      </c>
      <c r="P50" s="77">
        <v>70.14</v>
      </c>
      <c r="Q50" s="77">
        <v>26.51</v>
      </c>
      <c r="R50" s="80">
        <v>18.700000000000003</v>
      </c>
      <c r="S50" s="80">
        <v>0</v>
      </c>
      <c r="T50" s="78">
        <f>SUMPRODUCT(LTA!F50:AJ50,LTA!F$101:AJ$101,LTA!F$105:AJ$105)</f>
        <v>75.900000000000006</v>
      </c>
      <c r="U50" s="78">
        <f>SUMPRODUCT(LTA!F50:AJ50,LTA!F$102:AJ$102,LTA!F$105:AJ$105)</f>
        <v>527.42000000000007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2.92</v>
      </c>
      <c r="AB50" s="117">
        <f>-STOA!P50</f>
        <v>0</v>
      </c>
      <c r="AC50">
        <f t="shared" si="0"/>
        <v>14.804838473193328</v>
      </c>
      <c r="AD50">
        <f t="shared" si="1"/>
        <v>1506.8529196424547</v>
      </c>
      <c r="AE50">
        <f>'IDT-1'!F50</f>
        <v>-46.173000000000002</v>
      </c>
      <c r="AF50" s="26"/>
      <c r="AG50">
        <f t="shared" si="2"/>
        <v>1460.6799196424547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-80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9.1302193167573726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797.25078167492131</v>
      </c>
      <c r="P51" s="77">
        <v>70.14</v>
      </c>
      <c r="Q51" s="77">
        <v>26.51</v>
      </c>
      <c r="R51" s="80">
        <v>18.700000000000003</v>
      </c>
      <c r="S51" s="80">
        <v>0</v>
      </c>
      <c r="T51" s="78">
        <f>SUMPRODUCT(LTA!F51:AJ51,LTA!F$101:AJ$101,LTA!F$105:AJ$105)</f>
        <v>81.449999999999989</v>
      </c>
      <c r="U51" s="78">
        <f>SUMPRODUCT(LTA!F51:AJ51,LTA!F$102:AJ$102,LTA!F$105:AJ$105)</f>
        <v>531.6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2.92</v>
      </c>
      <c r="AB51" s="117">
        <f>-STOA!P51</f>
        <v>0</v>
      </c>
      <c r="AC51">
        <f t="shared" si="0"/>
        <v>14.854499010502401</v>
      </c>
      <c r="AD51">
        <f t="shared" si="1"/>
        <v>1512.4465019811764</v>
      </c>
      <c r="AE51">
        <f>'IDT-1'!F51</f>
        <v>-71.62700000000001</v>
      </c>
      <c r="AF51" s="26"/>
      <c r="AG51">
        <f t="shared" si="2"/>
        <v>1440.8195019811765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9.0299999999999994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797.43377773950374</v>
      </c>
      <c r="P52" s="77">
        <v>70.14</v>
      </c>
      <c r="Q52" s="77">
        <v>26.51</v>
      </c>
      <c r="R52" s="80">
        <v>18.700000000000003</v>
      </c>
      <c r="S52" s="80">
        <v>0</v>
      </c>
      <c r="T52" s="78">
        <f>SUMPRODUCT(LTA!F52:AJ52,LTA!F$101:AJ$101,LTA!F$105:AJ$105)</f>
        <v>85.39</v>
      </c>
      <c r="U52" s="78">
        <f>SUMPRODUCT(LTA!F52:AJ52,LTA!F$102:AJ$102,LTA!F$105:AJ$105)</f>
        <v>532.4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2.92</v>
      </c>
      <c r="AB52" s="117">
        <f>-STOA!P52</f>
        <v>0</v>
      </c>
      <c r="AC52">
        <f t="shared" si="0"/>
        <v>14.896939445883262</v>
      </c>
      <c r="AD52">
        <f t="shared" si="1"/>
        <v>1517.2268382936209</v>
      </c>
      <c r="AE52">
        <f>'IDT-1'!F52</f>
        <v>-102.13800000000001</v>
      </c>
      <c r="AF52" s="26"/>
      <c r="AG52">
        <f t="shared" si="2"/>
        <v>1415.0888382936209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12.072498029944837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69.596820030154888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796.64902801060373</v>
      </c>
      <c r="P53" s="77">
        <v>70.14</v>
      </c>
      <c r="Q53" s="77">
        <v>0</v>
      </c>
      <c r="R53" s="80">
        <v>18.700000000000003</v>
      </c>
      <c r="S53" s="80">
        <v>0</v>
      </c>
      <c r="T53" s="78">
        <f>SUMPRODUCT(LTA!F53:AJ53,LTA!F$101:AJ$101,LTA!F$105:AJ$105)</f>
        <v>88.15</v>
      </c>
      <c r="U53" s="78">
        <f>SUMPRODUCT(LTA!F53:AJ53,LTA!F$102:AJ$102,LTA!F$105:AJ$105)</f>
        <v>532.20000000000005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2.92</v>
      </c>
      <c r="AB53" s="117">
        <f>-STOA!P53</f>
        <v>0</v>
      </c>
      <c r="AC53">
        <f t="shared" si="0"/>
        <v>13.995769445422193</v>
      </c>
      <c r="AD53">
        <f t="shared" si="1"/>
        <v>1576.4325766252814</v>
      </c>
      <c r="AE53">
        <f>'IDT-1'!F53</f>
        <v>-139.429</v>
      </c>
      <c r="AF53" s="26"/>
      <c r="AG53">
        <f t="shared" si="2"/>
        <v>1437.0035766252813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12.072498029944837</v>
      </c>
      <c r="F54">
        <f>GT_Spot!T54</f>
        <v>0</v>
      </c>
      <c r="G54">
        <f>PPCL_NG!T54</f>
        <v>3.86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792.23594543468323</v>
      </c>
      <c r="P54" s="77">
        <v>70.14</v>
      </c>
      <c r="Q54" s="77">
        <v>0</v>
      </c>
      <c r="R54" s="80">
        <v>18.700000000000003</v>
      </c>
      <c r="S54" s="80">
        <v>0</v>
      </c>
      <c r="T54" s="78">
        <f>SUMPRODUCT(LTA!F54:AJ54,LTA!F$101:AJ$101,LTA!F$105:AJ$105)</f>
        <v>90.56</v>
      </c>
      <c r="U54" s="78">
        <f>SUMPRODUCT(LTA!F54:AJ54,LTA!F$102:AJ$102,LTA!F$105:AJ$105)</f>
        <v>510.23000000000008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2.92</v>
      </c>
      <c r="AB54" s="117">
        <f>-STOA!P54</f>
        <v>0</v>
      </c>
      <c r="AC54">
        <f t="shared" si="0"/>
        <v>13.722994220270314</v>
      </c>
      <c r="AD54">
        <f t="shared" si="1"/>
        <v>1545.7081671740834</v>
      </c>
      <c r="AE54">
        <f>'IDT-1'!F54</f>
        <v>-160.57900000000001</v>
      </c>
      <c r="AF54" s="26"/>
      <c r="AG54">
        <f t="shared" si="2"/>
        <v>1385.1291671740835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12.072498029944837</v>
      </c>
      <c r="F55">
        <f>GT_Spot!T55</f>
        <v>0</v>
      </c>
      <c r="G55">
        <f>PPCL_NG!T55</f>
        <v>3.86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703.38821865300679</v>
      </c>
      <c r="P55" s="77">
        <v>70.14</v>
      </c>
      <c r="Q55" s="77">
        <v>0</v>
      </c>
      <c r="R55" s="80">
        <v>18.700000000000003</v>
      </c>
      <c r="S55" s="80">
        <v>0</v>
      </c>
      <c r="T55" s="78">
        <f>SUMPRODUCT(LTA!F55:AJ55,LTA!F$101:AJ$101,LTA!F$105:AJ$105)</f>
        <v>91.91</v>
      </c>
      <c r="U55" s="78">
        <f>SUMPRODUCT(LTA!F55:AJ55,LTA!F$102:AJ$102,LTA!F$105:AJ$105)</f>
        <v>499.87000000000012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2.92</v>
      </c>
      <c r="AB55" s="117">
        <f>-STOA!P55</f>
        <v>0</v>
      </c>
      <c r="AC55">
        <f t="shared" si="0"/>
        <v>14.016002802476953</v>
      </c>
      <c r="AD55">
        <f t="shared" si="1"/>
        <v>1317.5574318102003</v>
      </c>
      <c r="AE55">
        <f>'IDT-1'!F55</f>
        <v>0</v>
      </c>
      <c r="AF55" s="26"/>
      <c r="AG55">
        <f t="shared" si="2"/>
        <v>1317.5574318102003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12.072498029944837</v>
      </c>
      <c r="F56">
        <f>GT_Spot!T56</f>
        <v>0</v>
      </c>
      <c r="G56">
        <f>PPCL_NG!T56</f>
        <v>3.86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607.87544993600454</v>
      </c>
      <c r="P56" s="77">
        <v>70.14</v>
      </c>
      <c r="Q56" s="77">
        <v>0</v>
      </c>
      <c r="R56" s="80">
        <v>18.700000000000003</v>
      </c>
      <c r="S56" s="80">
        <v>0</v>
      </c>
      <c r="T56" s="78">
        <f>SUMPRODUCT(LTA!F56:AJ56,LTA!F$101:AJ$101,LTA!F$105:AJ$105)</f>
        <v>110.38</v>
      </c>
      <c r="U56" s="78">
        <f>SUMPRODUCT(LTA!F56:AJ56,LTA!F$102:AJ$102,LTA!F$105:AJ$105)</f>
        <v>488.1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2.92</v>
      </c>
      <c r="AB56" s="117">
        <f>-STOA!P56</f>
        <v>0</v>
      </c>
      <c r="AC56">
        <f t="shared" si="0"/>
        <v>12.701762786435614</v>
      </c>
      <c r="AD56">
        <f t="shared" si="1"/>
        <v>1290.0589031092393</v>
      </c>
      <c r="AE56">
        <f>'IDT-1'!F56</f>
        <v>-25.178000000000001</v>
      </c>
      <c r="AF56" s="26"/>
      <c r="AG56">
        <f t="shared" si="2"/>
        <v>1264.8809031092392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12.072498029944837</v>
      </c>
      <c r="F57">
        <f>GT_Spot!T57</f>
        <v>0</v>
      </c>
      <c r="G57">
        <f>PPCL_NG!T57</f>
        <v>3.86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600.14941293432764</v>
      </c>
      <c r="P57" s="77">
        <v>70.14</v>
      </c>
      <c r="Q57" s="77">
        <v>0</v>
      </c>
      <c r="R57" s="80">
        <v>18.700000000000003</v>
      </c>
      <c r="S57" s="80">
        <v>0</v>
      </c>
      <c r="T57" s="78">
        <f>SUMPRODUCT(LTA!F57:AJ57,LTA!F$101:AJ$101,LTA!F$105:AJ$105)</f>
        <v>110.73</v>
      </c>
      <c r="U57" s="78">
        <f>SUMPRODUCT(LTA!F57:AJ57,LTA!F$102:AJ$102,LTA!F$105:AJ$105)</f>
        <v>472.28000000000009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2.92</v>
      </c>
      <c r="AB57" s="117">
        <f>-STOA!P57</f>
        <v>0</v>
      </c>
      <c r="AC57">
        <f t="shared" si="0"/>
        <v>12.320075110376949</v>
      </c>
      <c r="AD57">
        <f t="shared" si="1"/>
        <v>1287.2445537836211</v>
      </c>
      <c r="AE57">
        <f>'IDT-1'!F57</f>
        <v>-24.678000000000001</v>
      </c>
      <c r="AF57" s="26"/>
      <c r="AG57">
        <f t="shared" si="2"/>
        <v>1262.566553783621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12.072498029944837</v>
      </c>
      <c r="F58">
        <f>GT_Spot!T58</f>
        <v>0</v>
      </c>
      <c r="G58">
        <f>PPCL_NG!T58</f>
        <v>3.86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600.14941293432764</v>
      </c>
      <c r="P58" s="77">
        <v>70.14</v>
      </c>
      <c r="Q58" s="77">
        <v>0</v>
      </c>
      <c r="R58" s="80">
        <v>18.700000000000003</v>
      </c>
      <c r="S58" s="80">
        <v>0</v>
      </c>
      <c r="T58" s="78">
        <f>SUMPRODUCT(LTA!F58:AJ58,LTA!F$101:AJ$101,LTA!F$105:AJ$105)</f>
        <v>108.47</v>
      </c>
      <c r="U58" s="78">
        <f>SUMPRODUCT(LTA!F58:AJ58,LTA!F$102:AJ$102,LTA!F$105:AJ$105)</f>
        <v>467.91000000000008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2.92</v>
      </c>
      <c r="AB58" s="117">
        <f>-STOA!P58</f>
        <v>0</v>
      </c>
      <c r="AC58">
        <f t="shared" si="0"/>
        <v>12.084168559933046</v>
      </c>
      <c r="AD58">
        <f t="shared" si="1"/>
        <v>1300.8504603340652</v>
      </c>
      <c r="AE58">
        <f>'IDT-1'!F58</f>
        <v>-5.8479999999999999</v>
      </c>
      <c r="AF58" s="26"/>
      <c r="AG58">
        <f t="shared" si="2"/>
        <v>1295.0024603340653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12.072498029944837</v>
      </c>
      <c r="F59">
        <f>GT_Spot!T59</f>
        <v>0</v>
      </c>
      <c r="G59">
        <f>PPCL_NG!T59</f>
        <v>3.86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600.07025800003305</v>
      </c>
      <c r="P59" s="77">
        <v>70.14</v>
      </c>
      <c r="Q59" s="77">
        <v>0</v>
      </c>
      <c r="R59" s="80">
        <v>18.700000000000003</v>
      </c>
      <c r="S59" s="80">
        <v>0</v>
      </c>
      <c r="T59" s="78">
        <f>SUMPRODUCT(LTA!F59:AJ59,LTA!F$101:AJ$101,LTA!F$105:AJ$105)</f>
        <v>108.23</v>
      </c>
      <c r="U59" s="78">
        <f>SUMPRODUCT(LTA!F59:AJ59,LTA!F$102:AJ$102,LTA!F$105:AJ$105)</f>
        <v>465.99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2.92</v>
      </c>
      <c r="AB59" s="117">
        <f>-STOA!P59</f>
        <v>0</v>
      </c>
      <c r="AC59">
        <f t="shared" si="0"/>
        <v>11.798120170845392</v>
      </c>
      <c r="AD59">
        <f t="shared" si="1"/>
        <v>1328.8973537888583</v>
      </c>
      <c r="AE59">
        <f>'IDT-1'!F59</f>
        <v>0</v>
      </c>
      <c r="AF59" s="26"/>
      <c r="AG59">
        <f t="shared" si="2"/>
        <v>1328.8973537888583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12.072498029944837</v>
      </c>
      <c r="F60">
        <f>GT_Spot!T60</f>
        <v>0</v>
      </c>
      <c r="G60">
        <f>PPCL_NG!T60</f>
        <v>3.86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619.24107658832236</v>
      </c>
      <c r="P60" s="77">
        <v>70.14</v>
      </c>
      <c r="Q60" s="77">
        <v>0</v>
      </c>
      <c r="R60" s="80">
        <v>18.700000000000003</v>
      </c>
      <c r="S60" s="80">
        <v>0</v>
      </c>
      <c r="T60" s="78">
        <f>SUMPRODUCT(LTA!F60:AJ60,LTA!F$101:AJ$101,LTA!F$105:AJ$105)</f>
        <v>106.34</v>
      </c>
      <c r="U60" s="78">
        <f>SUMPRODUCT(LTA!F60:AJ60,LTA!F$102:AJ$102,LTA!F$105:AJ$105)</f>
        <v>461.71000000000004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2.92</v>
      </c>
      <c r="AB60" s="117">
        <f>-STOA!P60</f>
        <v>0</v>
      </c>
      <c r="AC60">
        <f t="shared" si="0"/>
        <v>11.912527374422339</v>
      </c>
      <c r="AD60">
        <f t="shared" si="1"/>
        <v>1341.7837651735706</v>
      </c>
      <c r="AE60">
        <f>'IDT-1'!F60</f>
        <v>0</v>
      </c>
      <c r="AF60" s="26"/>
      <c r="AG60">
        <f t="shared" si="2"/>
        <v>1341.7837651735706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12.072498029944837</v>
      </c>
      <c r="F61">
        <f>GT_Spot!T61</f>
        <v>0</v>
      </c>
      <c r="G61">
        <f>PPCL_NG!T61</f>
        <v>3.86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710.11558826010935</v>
      </c>
      <c r="P61" s="77">
        <v>70.14</v>
      </c>
      <c r="Q61" s="77">
        <v>0</v>
      </c>
      <c r="R61" s="80">
        <v>18.700000000000003</v>
      </c>
      <c r="S61" s="80">
        <v>0</v>
      </c>
      <c r="T61" s="78">
        <f>SUMPRODUCT(LTA!F61:AJ61,LTA!F$101:AJ$101,LTA!F$105:AJ$105)</f>
        <v>86.5</v>
      </c>
      <c r="U61" s="78">
        <f>SUMPRODUCT(LTA!F61:AJ61,LTA!F$102:AJ$102,LTA!F$105:AJ$105)</f>
        <v>456.17000000000007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-110.88</v>
      </c>
      <c r="AA61" s="117">
        <f>STOA!J61</f>
        <v>2.92</v>
      </c>
      <c r="AB61" s="117">
        <f>-STOA!P61</f>
        <v>0</v>
      </c>
      <c r="AC61">
        <f t="shared" si="0"/>
        <v>13.606457769628008</v>
      </c>
      <c r="AD61">
        <f t="shared" si="1"/>
        <v>1279.7043464501517</v>
      </c>
      <c r="AE61">
        <f>'IDT-1'!F61</f>
        <v>0</v>
      </c>
      <c r="AF61" s="26"/>
      <c r="AG61">
        <f t="shared" si="2"/>
        <v>1279.7043464501517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12.072498029944837</v>
      </c>
      <c r="F62">
        <f>GT_Spot!T62</f>
        <v>0</v>
      </c>
      <c r="G62">
        <f>PPCL_NG!T62</f>
        <v>3.86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691.08545990600567</v>
      </c>
      <c r="P62" s="77">
        <v>70.14</v>
      </c>
      <c r="Q62" s="77">
        <v>0</v>
      </c>
      <c r="R62" s="80">
        <v>18.700000000000003</v>
      </c>
      <c r="S62" s="80">
        <v>0</v>
      </c>
      <c r="T62" s="78">
        <f>SUMPRODUCT(LTA!F62:AJ62,LTA!F$101:AJ$101,LTA!F$105:AJ$105)</f>
        <v>79.680000000000007</v>
      </c>
      <c r="U62" s="78">
        <f>SUMPRODUCT(LTA!F62:AJ62,LTA!F$102:AJ$102,LTA!F$105:AJ$105)</f>
        <v>449.63000000000005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2.92</v>
      </c>
      <c r="AB62" s="117">
        <f>-STOA!P62</f>
        <v>0</v>
      </c>
      <c r="AC62">
        <f t="shared" si="0"/>
        <v>13.047268062226506</v>
      </c>
      <c r="AD62">
        <f t="shared" si="1"/>
        <v>1278.7534078034496</v>
      </c>
      <c r="AE62">
        <f>'IDT-1'!F62</f>
        <v>0</v>
      </c>
      <c r="AF62" s="26"/>
      <c r="AG62">
        <f t="shared" si="2"/>
        <v>1278.7534078034496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-95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12.072498029944837</v>
      </c>
      <c r="F63">
        <f>GT_Spot!T63</f>
        <v>0</v>
      </c>
      <c r="G63">
        <f>PPCL_NG!T63</f>
        <v>3.86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789.57899768160451</v>
      </c>
      <c r="P63" s="77">
        <v>70.14</v>
      </c>
      <c r="Q63" s="77">
        <v>0</v>
      </c>
      <c r="R63" s="80">
        <v>18.700000000000003</v>
      </c>
      <c r="S63" s="80">
        <v>0</v>
      </c>
      <c r="T63" s="78">
        <f>SUMPRODUCT(LTA!F63:AJ63,LTA!F$101:AJ$101,LTA!F$105:AJ$105)</f>
        <v>74.73</v>
      </c>
      <c r="U63" s="78">
        <f>SUMPRODUCT(LTA!F63:AJ63,LTA!F$102:AJ$102,LTA!F$105:AJ$105)</f>
        <v>469.73000000000008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-228</v>
      </c>
      <c r="AA63" s="117">
        <f>STOA!J63</f>
        <v>2.92</v>
      </c>
      <c r="AB63" s="117">
        <f>-STOA!P63</f>
        <v>0</v>
      </c>
      <c r="AC63">
        <f t="shared" si="0"/>
        <v>15.457074166420462</v>
      </c>
      <c r="AD63">
        <f t="shared" si="1"/>
        <v>1252.8712415752839</v>
      </c>
      <c r="AE63">
        <f>'IDT-1'!F63</f>
        <v>0</v>
      </c>
      <c r="AF63" s="26"/>
      <c r="AG63">
        <f t="shared" si="2"/>
        <v>1252.8712415752839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12.072498029944837</v>
      </c>
      <c r="F64">
        <f>GT_Spot!T64</f>
        <v>0</v>
      </c>
      <c r="G64">
        <f>PPCL_NG!T64</f>
        <v>3.86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811.4787142398701</v>
      </c>
      <c r="P64" s="77">
        <v>70.14</v>
      </c>
      <c r="Q64" s="77">
        <v>0</v>
      </c>
      <c r="R64" s="80">
        <v>18.700000000000003</v>
      </c>
      <c r="S64" s="80">
        <v>0</v>
      </c>
      <c r="T64" s="78">
        <f>SUMPRODUCT(LTA!F64:AJ64,LTA!F$101:AJ$101,LTA!F$105:AJ$105)</f>
        <v>69.22</v>
      </c>
      <c r="U64" s="78">
        <f>SUMPRODUCT(LTA!F64:AJ64,LTA!F$102:AJ$102,LTA!F$105:AJ$105)</f>
        <v>480.0800000000001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-275.3</v>
      </c>
      <c r="AA64" s="117">
        <f>STOA!J64</f>
        <v>2.92</v>
      </c>
      <c r="AB64" s="117">
        <f>-STOA!P64</f>
        <v>0</v>
      </c>
      <c r="AC64">
        <f t="shared" si="0"/>
        <v>15.979147191100111</v>
      </c>
      <c r="AD64">
        <f t="shared" si="1"/>
        <v>1246.7888851088701</v>
      </c>
      <c r="AE64">
        <f>'IDT-1'!F64</f>
        <v>0</v>
      </c>
      <c r="AF64" s="26"/>
      <c r="AG64">
        <f t="shared" si="2"/>
        <v>1246.7888851088701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12.072498029944837</v>
      </c>
      <c r="F65">
        <f>GT_Spot!T65</f>
        <v>0</v>
      </c>
      <c r="G65">
        <f>PPCL_NG!T65</f>
        <v>3.86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811.4787142398701</v>
      </c>
      <c r="P65" s="77">
        <v>70.14</v>
      </c>
      <c r="Q65" s="77">
        <v>26.51</v>
      </c>
      <c r="R65" s="80">
        <v>18.700000000000003</v>
      </c>
      <c r="S65" s="80">
        <v>0</v>
      </c>
      <c r="T65" s="78">
        <f>SUMPRODUCT(LTA!F65:AJ65,LTA!F$101:AJ$101,LTA!F$105:AJ$105)</f>
        <v>63.59</v>
      </c>
      <c r="U65" s="78">
        <f>SUMPRODUCT(LTA!F65:AJ65,LTA!F$102:AJ$102,LTA!F$105:AJ$105)</f>
        <v>471.78000000000009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-222</v>
      </c>
      <c r="AA65" s="117">
        <f>STOA!J65</f>
        <v>2.92</v>
      </c>
      <c r="AB65" s="117">
        <f>-STOA!P65</f>
        <v>0</v>
      </c>
      <c r="AC65">
        <f t="shared" si="0"/>
        <v>16.504487730121266</v>
      </c>
      <c r="AD65">
        <f t="shared" si="1"/>
        <v>1212.1467245396937</v>
      </c>
      <c r="AE65">
        <f>'IDT-1'!F65</f>
        <v>-2.3069999999999999</v>
      </c>
      <c r="AF65" s="26"/>
      <c r="AG65">
        <f t="shared" si="2"/>
        <v>1209.8397245396936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12.072498029944837</v>
      </c>
      <c r="F66">
        <f>GT_Spot!T66</f>
        <v>0</v>
      </c>
      <c r="G66">
        <f>PPCL_NG!T66</f>
        <v>3.86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812.84281634587012</v>
      </c>
      <c r="P66" s="77">
        <v>70.14</v>
      </c>
      <c r="Q66" s="77">
        <v>26.51</v>
      </c>
      <c r="R66" s="80">
        <v>18.700000000000003</v>
      </c>
      <c r="S66" s="80">
        <v>0</v>
      </c>
      <c r="T66" s="78">
        <f>SUMPRODUCT(LTA!F66:AJ66,LTA!F$101:AJ$101,LTA!F$105:AJ$105)</f>
        <v>56.660000000000004</v>
      </c>
      <c r="U66" s="78">
        <f>SUMPRODUCT(LTA!F66:AJ66,LTA!F$102:AJ$102,LTA!F$105:AJ$105)</f>
        <v>462.37000000000006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-234</v>
      </c>
      <c r="AA66" s="117">
        <f>STOA!J66</f>
        <v>2.92</v>
      </c>
      <c r="AB66" s="117">
        <f>-STOA!P66</f>
        <v>0</v>
      </c>
      <c r="AC66">
        <f t="shared" si="0"/>
        <v>15.946549707588693</v>
      </c>
      <c r="AD66">
        <f t="shared" si="1"/>
        <v>1245.7287646682264</v>
      </c>
      <c r="AE66">
        <f>'IDT-1'!F66</f>
        <v>-36.905000000000001</v>
      </c>
      <c r="AF66" s="26"/>
      <c r="AG66">
        <f t="shared" si="2"/>
        <v>1208.8237646682264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12.072498029944837</v>
      </c>
      <c r="F67">
        <f>GT_Spot!T67</f>
        <v>0</v>
      </c>
      <c r="G67">
        <f>PPCL_NG!T67</f>
        <v>3.86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821.20910050217003</v>
      </c>
      <c r="P67" s="77">
        <v>70.14</v>
      </c>
      <c r="Q67" s="77">
        <v>26.51</v>
      </c>
      <c r="R67" s="80">
        <v>18.700000000000003</v>
      </c>
      <c r="S67" s="80">
        <v>0</v>
      </c>
      <c r="T67" s="78">
        <f>SUMPRODUCT(LTA!F67:AJ67,LTA!F$101:AJ$101,LTA!F$105:AJ$105)</f>
        <v>48.8</v>
      </c>
      <c r="U67" s="78">
        <f>SUMPRODUCT(LTA!F67:AJ67,LTA!F$102:AJ$102,LTA!F$105:AJ$105)</f>
        <v>452.56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-158</v>
      </c>
      <c r="AA67" s="117">
        <f>STOA!J67</f>
        <v>2.92</v>
      </c>
      <c r="AB67" s="117">
        <f>-STOA!P67</f>
        <v>0</v>
      </c>
      <c r="AC67">
        <f t="shared" si="0"/>
        <v>15.411892504532167</v>
      </c>
      <c r="AD67">
        <f t="shared" si="1"/>
        <v>1287.9597060275826</v>
      </c>
      <c r="AE67">
        <f>'IDT-1'!F67</f>
        <v>-100</v>
      </c>
      <c r="AF67" s="26"/>
      <c r="AG67">
        <f t="shared" si="2"/>
        <v>1187.9597060275826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12.072498029944837</v>
      </c>
      <c r="F68">
        <f>GT_Spot!T68</f>
        <v>0</v>
      </c>
      <c r="G68">
        <f>PPCL_NG!T68</f>
        <v>3.86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826.65814099876991</v>
      </c>
      <c r="P68" s="77">
        <v>70.14</v>
      </c>
      <c r="Q68" s="77">
        <v>26.51</v>
      </c>
      <c r="R68" s="80">
        <v>18.700000000000003</v>
      </c>
      <c r="S68" s="80">
        <v>0</v>
      </c>
      <c r="T68" s="78">
        <f>SUMPRODUCT(LTA!F68:AJ68,LTA!F$101:AJ$101,LTA!F$105:AJ$105)</f>
        <v>38.090000000000003</v>
      </c>
      <c r="U68" s="78">
        <f>SUMPRODUCT(LTA!F68:AJ68,LTA!F$102:AJ$102,LTA!F$105:AJ$105)</f>
        <v>442.17000000000007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-120</v>
      </c>
      <c r="AA68" s="117">
        <f>STOA!J68</f>
        <v>2.92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14.936795215058824</v>
      </c>
      <c r="AD68">
        <f t="shared" ref="AD68:AD98" si="4">SUM(B68:AB68,AI68:AR68)-AC68</f>
        <v>1310.7838438136559</v>
      </c>
      <c r="AE68">
        <f>'IDT-1'!F68</f>
        <v>-129</v>
      </c>
      <c r="AF68" s="26"/>
      <c r="AG68">
        <f t="shared" ref="AG68:AG98" si="5">SUM(AD68:AF68)</f>
        <v>1181.7838438136559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12.072498029944837</v>
      </c>
      <c r="F69">
        <f>GT_Spot!T69</f>
        <v>0</v>
      </c>
      <c r="G69">
        <f>PPCL_NG!T69</f>
        <v>3.86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837.22552859266978</v>
      </c>
      <c r="P69" s="77">
        <v>70.14</v>
      </c>
      <c r="Q69" s="77">
        <v>26.51</v>
      </c>
      <c r="R69" s="80">
        <v>14.99</v>
      </c>
      <c r="S69" s="80">
        <v>0</v>
      </c>
      <c r="T69" s="78">
        <f>SUMPRODUCT(LTA!F69:AJ69,LTA!F$101:AJ$101,LTA!F$105:AJ$105)</f>
        <v>35.119999999999997</v>
      </c>
      <c r="U69" s="78">
        <f>SUMPRODUCT(LTA!F69:AJ69,LTA!F$102:AJ$102,LTA!F$105:AJ$105)</f>
        <v>431.96000000000004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-101</v>
      </c>
      <c r="AA69" s="117">
        <f>STOA!J69</f>
        <v>2.92</v>
      </c>
      <c r="AB69" s="117">
        <f>-STOA!P69</f>
        <v>0</v>
      </c>
      <c r="AC69">
        <f t="shared" si="3"/>
        <v>14.668081165352454</v>
      </c>
      <c r="AD69">
        <f t="shared" si="4"/>
        <v>1328.7299454572619</v>
      </c>
      <c r="AE69">
        <f>'IDT-1'!F69</f>
        <v>-142</v>
      </c>
      <c r="AF69" s="26"/>
      <c r="AG69">
        <f t="shared" si="5"/>
        <v>1186.7299454572619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12.072498029944837</v>
      </c>
      <c r="F70">
        <f>GT_Spot!T70</f>
        <v>0</v>
      </c>
      <c r="G70">
        <f>PPCL_NG!T70</f>
        <v>3.86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855.27014459776979</v>
      </c>
      <c r="P70" s="77">
        <v>70.14</v>
      </c>
      <c r="Q70" s="77">
        <v>26.51</v>
      </c>
      <c r="R70" s="80">
        <v>8.85</v>
      </c>
      <c r="S70" s="80">
        <v>0</v>
      </c>
      <c r="T70" s="78">
        <f>SUMPRODUCT(LTA!F70:AJ70,LTA!F$101:AJ$101,LTA!F$105:AJ$105)</f>
        <v>23.19</v>
      </c>
      <c r="U70" s="78">
        <f>SUMPRODUCT(LTA!F70:AJ70,LTA!F$102:AJ$102,LTA!F$105:AJ$105)</f>
        <v>423.39000000000004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-95</v>
      </c>
      <c r="AA70" s="117">
        <f>STOA!J70</f>
        <v>2.92</v>
      </c>
      <c r="AB70" s="117">
        <f>-STOA!P70</f>
        <v>0</v>
      </c>
      <c r="AC70">
        <f t="shared" si="3"/>
        <v>14.627954296286118</v>
      </c>
      <c r="AD70">
        <f t="shared" si="4"/>
        <v>1316.1746883314286</v>
      </c>
      <c r="AE70">
        <f>'IDT-1'!F70</f>
        <v>-134</v>
      </c>
      <c r="AF70" s="26"/>
      <c r="AG70">
        <f t="shared" si="5"/>
        <v>1182.1746883314286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-70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12.072498029944837</v>
      </c>
      <c r="F71">
        <f>GT_Spot!T71</f>
        <v>0</v>
      </c>
      <c r="G71">
        <f>PPCL_NG!T71</f>
        <v>3.86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873.42665336226958</v>
      </c>
      <c r="P71" s="77">
        <v>70.14</v>
      </c>
      <c r="Q71" s="77">
        <v>26.51</v>
      </c>
      <c r="R71" s="80">
        <v>2.96</v>
      </c>
      <c r="S71" s="80">
        <v>0</v>
      </c>
      <c r="T71" s="78">
        <f>SUMPRODUCT(LTA!F71:AJ71,LTA!F$101:AJ$101,LTA!F$105:AJ$105)</f>
        <v>12.67</v>
      </c>
      <c r="U71" s="78">
        <f>SUMPRODUCT(LTA!F71:AJ71,LTA!F$102:AJ$102,LTA!F$105:AJ$105)</f>
        <v>418.56000000000006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-41</v>
      </c>
      <c r="AA71" s="117">
        <f>STOA!J71</f>
        <v>2.92</v>
      </c>
      <c r="AB71" s="117">
        <f>-STOA!P71</f>
        <v>0</v>
      </c>
      <c r="AC71">
        <f t="shared" si="3"/>
        <v>14.121400687215171</v>
      </c>
      <c r="AD71">
        <f t="shared" si="4"/>
        <v>1367.5977507049997</v>
      </c>
      <c r="AE71">
        <f>'IDT-1'!F71</f>
        <v>-182</v>
      </c>
      <c r="AF71" s="26"/>
      <c r="AG71">
        <f t="shared" si="5"/>
        <v>1185.5977507049997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12.072498029944837</v>
      </c>
      <c r="F72">
        <f>GT_Spot!T72</f>
        <v>0</v>
      </c>
      <c r="G72">
        <f>PPCL_NG!T72</f>
        <v>3.86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892.03634623216954</v>
      </c>
      <c r="P72" s="77">
        <v>70.14</v>
      </c>
      <c r="Q72" s="77">
        <v>26.51</v>
      </c>
      <c r="R72" s="80">
        <v>0.16999999999999998</v>
      </c>
      <c r="S72" s="80">
        <v>0</v>
      </c>
      <c r="T72" s="78">
        <f>SUMPRODUCT(LTA!F72:AJ72,LTA!F$101:AJ$101,LTA!F$105:AJ$105)</f>
        <v>6.5600000000000005</v>
      </c>
      <c r="U72" s="78">
        <f>SUMPRODUCT(LTA!F72:AJ72,LTA!F$102:AJ$102,LTA!F$105:AJ$105)</f>
        <v>414.21000000000004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2.92</v>
      </c>
      <c r="AB72" s="117">
        <f>-STOA!P72</f>
        <v>0</v>
      </c>
      <c r="AC72">
        <f t="shared" si="3"/>
        <v>13.804562756060282</v>
      </c>
      <c r="AD72">
        <f t="shared" si="4"/>
        <v>1414.2742815060542</v>
      </c>
      <c r="AE72">
        <f>'IDT-1'!F72</f>
        <v>-210.98500000000001</v>
      </c>
      <c r="AF72" s="26"/>
      <c r="AG72">
        <f t="shared" si="5"/>
        <v>1203.2892815060541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12.072498029944837</v>
      </c>
      <c r="F73">
        <f>GT_Spot!T73</f>
        <v>0</v>
      </c>
      <c r="G73">
        <f>PPCL_NG!T73</f>
        <v>3.86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925.81572079786997</v>
      </c>
      <c r="P73" s="77">
        <v>70.14</v>
      </c>
      <c r="Q73" s="77">
        <v>26.51</v>
      </c>
      <c r="R73" s="80">
        <v>0</v>
      </c>
      <c r="S73" s="80">
        <v>0</v>
      </c>
      <c r="T73" s="78">
        <f>SUMPRODUCT(LTA!F73:AJ73,LTA!F$101:AJ$101,LTA!F$105:AJ$105)</f>
        <v>0.16</v>
      </c>
      <c r="U73" s="78">
        <f>SUMPRODUCT(LTA!F73:AJ73,LTA!F$102:AJ$102,LTA!F$105:AJ$105)</f>
        <v>412.30000000000007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2.92</v>
      </c>
      <c r="AB73" s="117">
        <f>-STOA!P73</f>
        <v>0</v>
      </c>
      <c r="AC73">
        <f t="shared" si="3"/>
        <v>13.982806614627469</v>
      </c>
      <c r="AD73">
        <f t="shared" si="4"/>
        <v>1444.3954122131877</v>
      </c>
      <c r="AE73">
        <f>'IDT-1'!F73</f>
        <v>-217.744</v>
      </c>
      <c r="AF73" s="26"/>
      <c r="AG73">
        <f t="shared" si="5"/>
        <v>1226.6514122131878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12.072498029944837</v>
      </c>
      <c r="F74">
        <f>GT_Spot!T74</f>
        <v>0</v>
      </c>
      <c r="G74">
        <f>PPCL_NG!T74</f>
        <v>3.86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931.89129759216962</v>
      </c>
      <c r="P74" s="77">
        <v>70.14</v>
      </c>
      <c r="Q74" s="77">
        <v>26.51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412.03000000000003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2.92</v>
      </c>
      <c r="AB74" s="117">
        <f>-STOA!P74</f>
        <v>0</v>
      </c>
      <c r="AC74">
        <f t="shared" si="3"/>
        <v>13.999801052806326</v>
      </c>
      <c r="AD74">
        <f t="shared" si="4"/>
        <v>1456.353994569308</v>
      </c>
      <c r="AE74">
        <f>'IDT-1'!F74</f>
        <v>-207.43899999999999</v>
      </c>
      <c r="AF74" s="26"/>
      <c r="AG74">
        <f t="shared" si="5"/>
        <v>1248.914994569308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12.167060677698975</v>
      </c>
      <c r="F75">
        <f>GT_Spot!T75</f>
        <v>0</v>
      </c>
      <c r="G75">
        <f>PPCL_NG!T75</f>
        <v>3.86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931.89129759216962</v>
      </c>
      <c r="P75" s="77">
        <v>70.14</v>
      </c>
      <c r="Q75" s="77">
        <v>26.51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412.1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2.98</v>
      </c>
      <c r="AB75" s="117">
        <f>-STOA!P75</f>
        <v>0</v>
      </c>
      <c r="AC75">
        <f t="shared" si="3"/>
        <v>14.078854479328518</v>
      </c>
      <c r="AD75">
        <f t="shared" si="4"/>
        <v>1445.1695037905401</v>
      </c>
      <c r="AE75">
        <f>'IDT-1'!F75</f>
        <v>-197</v>
      </c>
      <c r="AF75" s="26"/>
      <c r="AG75">
        <f t="shared" si="5"/>
        <v>1248.1695037905401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12.167060677698975</v>
      </c>
      <c r="F76">
        <f>GT_Spot!T76</f>
        <v>0</v>
      </c>
      <c r="G76">
        <f>PPCL_NG!T76</f>
        <v>3.86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929.58474313116972</v>
      </c>
      <c r="P76" s="77">
        <v>70.14</v>
      </c>
      <c r="Q76" s="77">
        <v>26.51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412.63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2.98</v>
      </c>
      <c r="AB76" s="117">
        <f>-STOA!P76</f>
        <v>0</v>
      </c>
      <c r="AC76">
        <f t="shared" si="3"/>
        <v>13.974439524849762</v>
      </c>
      <c r="AD76">
        <f t="shared" si="4"/>
        <v>1453.4973642840189</v>
      </c>
      <c r="AE76">
        <f>'IDT-1'!F76</f>
        <v>-200.53800000000001</v>
      </c>
      <c r="AF76" s="26"/>
      <c r="AG76">
        <f t="shared" si="5"/>
        <v>1252.9593642840189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12.167060677698975</v>
      </c>
      <c r="F77">
        <f>GT_Spot!T77</f>
        <v>0</v>
      </c>
      <c r="G77">
        <f>PPCL_NG!T77</f>
        <v>3.86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919.34663151188681</v>
      </c>
      <c r="P77" s="77">
        <v>70.14</v>
      </c>
      <c r="Q77" s="77">
        <v>26.51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412.6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2.98</v>
      </c>
      <c r="AB77" s="117">
        <f>-STOA!P77</f>
        <v>0</v>
      </c>
      <c r="AC77">
        <f t="shared" si="3"/>
        <v>13.884080142600077</v>
      </c>
      <c r="AD77">
        <f t="shared" si="4"/>
        <v>1443.3196120469859</v>
      </c>
      <c r="AE77">
        <f>'IDT-1'!F77</f>
        <v>-196.50200000000001</v>
      </c>
      <c r="AF77" s="26"/>
      <c r="AG77">
        <f t="shared" si="5"/>
        <v>1246.8176120469859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12.167060677698975</v>
      </c>
      <c r="F78">
        <f>GT_Spot!T78</f>
        <v>0</v>
      </c>
      <c r="G78">
        <f>PPCL_NG!T78</f>
        <v>3.86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904.32643579528701</v>
      </c>
      <c r="P78" s="77">
        <v>70.14</v>
      </c>
      <c r="Q78" s="77">
        <v>26.51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412.81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2.98</v>
      </c>
      <c r="AB78" s="117">
        <f>-STOA!P78</f>
        <v>0</v>
      </c>
      <c r="AC78">
        <f t="shared" si="3"/>
        <v>13.842531695515952</v>
      </c>
      <c r="AD78">
        <f t="shared" si="4"/>
        <v>1418.5509647774702</v>
      </c>
      <c r="AE78">
        <f>'IDT-1'!F78</f>
        <v>-186.02600000000001</v>
      </c>
      <c r="AF78" s="26"/>
      <c r="AG78">
        <f t="shared" si="5"/>
        <v>1232.5249647774701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12.167060677698975</v>
      </c>
      <c r="F79">
        <f>GT_Spot!T79</f>
        <v>0</v>
      </c>
      <c r="G79">
        <f>PPCL_NG!T79</f>
        <v>3.86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889.74882461458697</v>
      </c>
      <c r="P79" s="77">
        <v>70.14</v>
      </c>
      <c r="Q79" s="77">
        <v>26.51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412.92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2.98</v>
      </c>
      <c r="AB79" s="117">
        <f>-STOA!P79</f>
        <v>0</v>
      </c>
      <c r="AC79">
        <f t="shared" si="3"/>
        <v>13.715216717125791</v>
      </c>
      <c r="AD79">
        <f t="shared" si="4"/>
        <v>1404.2106685751603</v>
      </c>
      <c r="AE79">
        <f>'IDT-1'!F79</f>
        <v>-161.256</v>
      </c>
      <c r="AF79" s="26"/>
      <c r="AG79">
        <f t="shared" si="5"/>
        <v>1242.9546685751602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12.167060677698975</v>
      </c>
      <c r="F80">
        <f>GT_Spot!T80</f>
        <v>0</v>
      </c>
      <c r="G80">
        <f>PPCL_NG!T80</f>
        <v>3.86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867.06603628218681</v>
      </c>
      <c r="P80" s="77">
        <v>70.14</v>
      </c>
      <c r="Q80" s="77">
        <v>26.51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418.94000000000005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2.98</v>
      </c>
      <c r="AB80" s="117">
        <f>-STOA!P80</f>
        <v>0</v>
      </c>
      <c r="AC80">
        <f t="shared" si="3"/>
        <v>13.479802904578715</v>
      </c>
      <c r="AD80">
        <f t="shared" si="4"/>
        <v>1397.7832940553071</v>
      </c>
      <c r="AE80">
        <f>'IDT-1'!F80</f>
        <v>-168.26400000000001</v>
      </c>
      <c r="AF80" s="26"/>
      <c r="AG80">
        <f t="shared" si="5"/>
        <v>1229.519294055307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12.167060677698975</v>
      </c>
      <c r="F81">
        <f>GT_Spot!T81</f>
        <v>0</v>
      </c>
      <c r="G81">
        <f>PPCL_NG!T81</f>
        <v>3.86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846.62543793418695</v>
      </c>
      <c r="P81" s="77">
        <v>70.14</v>
      </c>
      <c r="Q81" s="77">
        <v>26.51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418.97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2.98</v>
      </c>
      <c r="AB81" s="117">
        <f>-STOA!P81</f>
        <v>0</v>
      </c>
      <c r="AC81">
        <f t="shared" si="3"/>
        <v>13.300189639116315</v>
      </c>
      <c r="AD81">
        <f t="shared" si="4"/>
        <v>1377.5523089727697</v>
      </c>
      <c r="AE81">
        <f>'IDT-1'!F81</f>
        <v>-181.238</v>
      </c>
      <c r="AF81" s="26"/>
      <c r="AG81">
        <f t="shared" si="5"/>
        <v>1196.3143089727696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12.167060677698975</v>
      </c>
      <c r="F82">
        <f>GT_Spot!T82</f>
        <v>0</v>
      </c>
      <c r="G82">
        <f>PPCL_NG!T82</f>
        <v>3.86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834.47343499903764</v>
      </c>
      <c r="P82" s="77">
        <v>70.14</v>
      </c>
      <c r="Q82" s="77">
        <v>26.51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419.31000000000006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2.98</v>
      </c>
      <c r="AB82" s="117">
        <f>-STOA!P82</f>
        <v>0</v>
      </c>
      <c r="AC82">
        <f t="shared" si="3"/>
        <v>13.063072100454072</v>
      </c>
      <c r="AD82">
        <f t="shared" si="4"/>
        <v>1380.9774235762825</v>
      </c>
      <c r="AE82">
        <f>'IDT-1'!F82</f>
        <v>-203.84899999999999</v>
      </c>
      <c r="AF82" s="26"/>
      <c r="AG82">
        <f t="shared" si="5"/>
        <v>1177.1284235762826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3.86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827.10463317660935</v>
      </c>
      <c r="P83" s="77">
        <v>70.14</v>
      </c>
      <c r="Q83" s="77">
        <v>26.51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419.64000000000004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2.98</v>
      </c>
      <c r="AB83" s="117">
        <f>-STOA!P83</f>
        <v>0</v>
      </c>
      <c r="AC83">
        <f t="shared" si="3"/>
        <v>13.311837123958902</v>
      </c>
      <c r="AD83">
        <f t="shared" si="4"/>
        <v>1338.6866767605043</v>
      </c>
      <c r="AE83">
        <f>'IDT-1'!F83</f>
        <v>-225.619</v>
      </c>
      <c r="AF83" s="26"/>
      <c r="AG83">
        <f t="shared" si="5"/>
        <v>1113.0676767605044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3.86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817.87858933682298</v>
      </c>
      <c r="P84" s="77">
        <v>70.14</v>
      </c>
      <c r="Q84" s="77">
        <v>26.51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419.93000000000006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2.98</v>
      </c>
      <c r="AB84" s="117">
        <f>-STOA!P84</f>
        <v>0</v>
      </c>
      <c r="AC84">
        <f t="shared" si="3"/>
        <v>13.277590575779762</v>
      </c>
      <c r="AD84">
        <f t="shared" si="4"/>
        <v>1324.7848794688971</v>
      </c>
      <c r="AE84">
        <f>'IDT-1'!F84</f>
        <v>-240.697</v>
      </c>
      <c r="AF84" s="26"/>
      <c r="AG84">
        <f t="shared" si="5"/>
        <v>1084.087879468897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3.86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814.46677706261062</v>
      </c>
      <c r="P85" s="77">
        <v>70.14</v>
      </c>
      <c r="Q85" s="77">
        <v>26.51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420.22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2.98</v>
      </c>
      <c r="AB85" s="117">
        <f>-STOA!P85</f>
        <v>0</v>
      </c>
      <c r="AC85">
        <f t="shared" si="3"/>
        <v>13.205727990155713</v>
      </c>
      <c r="AD85">
        <f t="shared" si="4"/>
        <v>1326.7349297803087</v>
      </c>
      <c r="AE85">
        <f>'IDT-1'!F85</f>
        <v>-267.76799999999997</v>
      </c>
      <c r="AF85" s="26"/>
      <c r="AG85">
        <f t="shared" si="5"/>
        <v>1058.9669297803086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3.86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815.65132923857516</v>
      </c>
      <c r="P86" s="77">
        <v>70.14</v>
      </c>
      <c r="Q86" s="77">
        <v>26.51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405.82000000000005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2.98</v>
      </c>
      <c r="AB86" s="117">
        <f>-STOA!P86</f>
        <v>0</v>
      </c>
      <c r="AC86">
        <f t="shared" si="3"/>
        <v>13.126823863653353</v>
      </c>
      <c r="AD86">
        <f t="shared" si="4"/>
        <v>1287.7142839823464</v>
      </c>
      <c r="AE86">
        <f>'IDT-1'!F86</f>
        <v>-252.81800000000001</v>
      </c>
      <c r="AF86" s="26"/>
      <c r="AG86">
        <f t="shared" si="5"/>
        <v>1034.8962839823464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-95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3.86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816.94177675120227</v>
      </c>
      <c r="P87" s="77">
        <v>70.14</v>
      </c>
      <c r="Q87" s="77">
        <v>26.51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397.53000000000009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2.98</v>
      </c>
      <c r="AB87" s="117">
        <f>-STOA!P87</f>
        <v>0</v>
      </c>
      <c r="AC87">
        <f t="shared" si="3"/>
        <v>13.020837164153496</v>
      </c>
      <c r="AD87">
        <f t="shared" si="4"/>
        <v>1285.8207181944733</v>
      </c>
      <c r="AE87">
        <f>'IDT-1'!F87</f>
        <v>-282.72899999999998</v>
      </c>
      <c r="AF87" s="26"/>
      <c r="AG87">
        <f t="shared" si="5"/>
        <v>1003.0917181944733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3.86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805.15741098278772</v>
      </c>
      <c r="P88" s="77">
        <v>70.14</v>
      </c>
      <c r="Q88" s="77">
        <v>26.51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389.33000000000004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</v>
      </c>
      <c r="AA88" s="117">
        <f>STOA!J88</f>
        <v>2.98</v>
      </c>
      <c r="AB88" s="117">
        <f>-STOA!P88</f>
        <v>0</v>
      </c>
      <c r="AC88">
        <f t="shared" si="3"/>
        <v>12.782827852736082</v>
      </c>
      <c r="AD88">
        <f t="shared" si="4"/>
        <v>1273.0743617374762</v>
      </c>
      <c r="AE88">
        <f>'IDT-1'!F88</f>
        <v>-290.03899999999999</v>
      </c>
      <c r="AF88" s="26"/>
      <c r="AG88">
        <f t="shared" si="5"/>
        <v>983.03536173747625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3.86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764.00862445010978</v>
      </c>
      <c r="P89" s="77">
        <v>70.14</v>
      </c>
      <c r="Q89" s="77">
        <v>26.51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381.16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2.98</v>
      </c>
      <c r="AB89" s="117">
        <f>-STOA!P89</f>
        <v>0</v>
      </c>
      <c r="AC89">
        <f t="shared" si="3"/>
        <v>12.14462559823802</v>
      </c>
      <c r="AD89">
        <f t="shared" si="4"/>
        <v>1247.3937774592962</v>
      </c>
      <c r="AE89">
        <f>'IDT-1'!F89</f>
        <v>-277</v>
      </c>
      <c r="AF89" s="26"/>
      <c r="AG89">
        <f t="shared" si="5"/>
        <v>970.39377745929619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3.86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611.55993359324395</v>
      </c>
      <c r="P90" s="77">
        <v>70.14</v>
      </c>
      <c r="Q90" s="77">
        <v>25.87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378.48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2.98</v>
      </c>
      <c r="AB90" s="117">
        <f>-STOA!P90</f>
        <v>0</v>
      </c>
      <c r="AC90">
        <f t="shared" si="3"/>
        <v>11.350939407640297</v>
      </c>
      <c r="AD90">
        <f t="shared" si="4"/>
        <v>1027.4187727930282</v>
      </c>
      <c r="AE90">
        <f>'IDT-1'!F90</f>
        <v>-61.933999999999997</v>
      </c>
      <c r="AF90" s="26"/>
      <c r="AG90">
        <f t="shared" si="5"/>
        <v>965.48477279302824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3.86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532.76655149064459</v>
      </c>
      <c r="P91" s="77">
        <v>33.01</v>
      </c>
      <c r="Q91" s="77">
        <v>25.87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378.68000000000006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3.0700000000000003</v>
      </c>
      <c r="AB91" s="117">
        <f>-STOA!P91</f>
        <v>0</v>
      </c>
      <c r="AC91">
        <f t="shared" si="3"/>
        <v>9.5343341681398446</v>
      </c>
      <c r="AD91">
        <f t="shared" si="4"/>
        <v>1003.6019959299292</v>
      </c>
      <c r="AE91">
        <f>'IDT-1'!F91</f>
        <v>-84.087000000000003</v>
      </c>
      <c r="AF91" s="26"/>
      <c r="AG91">
        <f t="shared" si="5"/>
        <v>919.51499592992923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3.86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518.26226641471555</v>
      </c>
      <c r="P92" s="77">
        <v>33.01</v>
      </c>
      <c r="Q92" s="77">
        <v>26.51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378.53000000000009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3.0700000000000003</v>
      </c>
      <c r="AB92" s="117">
        <f>-STOA!P92</f>
        <v>0</v>
      </c>
      <c r="AC92">
        <f t="shared" si="3"/>
        <v>9.4110084594716685</v>
      </c>
      <c r="AD92">
        <f t="shared" si="4"/>
        <v>989.71103656266848</v>
      </c>
      <c r="AE92">
        <f>'IDT-1'!F92</f>
        <v>-96.197000000000003</v>
      </c>
      <c r="AF92" s="26"/>
      <c r="AG92">
        <f t="shared" si="5"/>
        <v>893.51403656266848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3.86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513.56463566048603</v>
      </c>
      <c r="P93" s="77">
        <v>33.01</v>
      </c>
      <c r="Q93" s="77">
        <v>26.51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378.51000000000005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3.0700000000000003</v>
      </c>
      <c r="AB93" s="117">
        <f>-STOA!P93</f>
        <v>0</v>
      </c>
      <c r="AC93">
        <f t="shared" si="3"/>
        <v>9.7690090473332383</v>
      </c>
      <c r="AD93">
        <f t="shared" si="4"/>
        <v>939.63540522057713</v>
      </c>
      <c r="AE93">
        <f>'IDT-1'!F93</f>
        <v>-100</v>
      </c>
      <c r="AF93" s="26"/>
      <c r="AG93">
        <f t="shared" si="5"/>
        <v>839.63540522057713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3.86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471.71495669153069</v>
      </c>
      <c r="P94" s="77">
        <v>29.85259655532359</v>
      </c>
      <c r="Q94" s="77">
        <v>7.66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378.73000000000008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-32</v>
      </c>
      <c r="AA94" s="117">
        <f>STOA!J94</f>
        <v>3.0700000000000003</v>
      </c>
      <c r="AB94" s="117">
        <f>-STOA!P94</f>
        <v>0</v>
      </c>
      <c r="AC94">
        <f t="shared" si="3"/>
        <v>9.4931028028035289</v>
      </c>
      <c r="AD94">
        <f t="shared" si="4"/>
        <v>844.27422905147523</v>
      </c>
      <c r="AE94">
        <f>'IDT-1'!F94</f>
        <v>-25.372</v>
      </c>
      <c r="AF94" s="26"/>
      <c r="AG94">
        <f t="shared" si="5"/>
        <v>818.90222905147527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3.86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468.43416175353076</v>
      </c>
      <c r="P95" s="77">
        <v>30.77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378.91000000000008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-91</v>
      </c>
      <c r="AA95" s="117">
        <f>STOA!J95</f>
        <v>3.0700000000000003</v>
      </c>
      <c r="AB95" s="117">
        <f>-STOA!P95</f>
        <v>0</v>
      </c>
      <c r="AC95">
        <f t="shared" si="3"/>
        <v>9.9089172062498534</v>
      </c>
      <c r="AD95">
        <f t="shared" si="4"/>
        <v>792.6750231547054</v>
      </c>
      <c r="AE95">
        <f>'IDT-1'!F95</f>
        <v>0</v>
      </c>
      <c r="AF95" s="26"/>
      <c r="AG95">
        <f t="shared" si="5"/>
        <v>792.6750231547054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7.71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470.06425432118351</v>
      </c>
      <c r="P96" s="77">
        <v>30.77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379.22000000000008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-132</v>
      </c>
      <c r="AA96" s="117">
        <f>STOA!J96</f>
        <v>3.0700000000000003</v>
      </c>
      <c r="AB96" s="117">
        <f>-STOA!P96</f>
        <v>0</v>
      </c>
      <c r="AC96">
        <f t="shared" si="3"/>
        <v>10.323873249255207</v>
      </c>
      <c r="AD96">
        <f t="shared" si="4"/>
        <v>757.05015967935276</v>
      </c>
      <c r="AE96">
        <f>'IDT-1'!F96</f>
        <v>0</v>
      </c>
      <c r="AF96" s="26"/>
      <c r="AG96">
        <f t="shared" si="5"/>
        <v>757.05015967935276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7.71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469.98790562734428</v>
      </c>
      <c r="P97" s="77">
        <v>30.77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378.72000000000008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-165</v>
      </c>
      <c r="AA97" s="117">
        <f>STOA!J97</f>
        <v>3.0700000000000003</v>
      </c>
      <c r="AB97" s="117">
        <f>-STOA!P97</f>
        <v>0</v>
      </c>
      <c r="AC97">
        <f t="shared" si="3"/>
        <v>10.434217038537959</v>
      </c>
      <c r="AD97">
        <f t="shared" si="4"/>
        <v>743.36346719623077</v>
      </c>
      <c r="AE97">
        <f>'IDT-1'!F97</f>
        <v>0</v>
      </c>
      <c r="AF97" s="26"/>
      <c r="AG97">
        <f t="shared" si="5"/>
        <v>743.36346719623077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7.71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469.9379340421408</v>
      </c>
      <c r="P98" s="77">
        <v>30.77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339.02000000000004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-67</v>
      </c>
      <c r="AA98" s="117">
        <f>STOA!J98</f>
        <v>3.0700000000000003</v>
      </c>
      <c r="AB98" s="117">
        <f>-STOA!P98</f>
        <v>0</v>
      </c>
      <c r="AC98">
        <f t="shared" si="3"/>
        <v>10.013392268410607</v>
      </c>
      <c r="AD98">
        <f t="shared" si="4"/>
        <v>712.03432038115477</v>
      </c>
      <c r="AE98">
        <f>'IDT-1'!F98</f>
        <v>0</v>
      </c>
      <c r="AF98" s="26"/>
      <c r="AG98">
        <f t="shared" si="5"/>
        <v>712.03432038115477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0.28842462232414151</v>
      </c>
      <c r="F99">
        <f t="shared" si="6"/>
        <v>0</v>
      </c>
      <c r="G99">
        <f t="shared" si="6"/>
        <v>5.7892500000000076E-2</v>
      </c>
      <c r="H99">
        <f t="shared" si="6"/>
        <v>0</v>
      </c>
      <c r="I99">
        <f t="shared" si="6"/>
        <v>1.5418451943115181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17.046719586430061</v>
      </c>
      <c r="P99" s="77">
        <f t="shared" si="6"/>
        <v>1.3787433689352091</v>
      </c>
      <c r="Q99" s="77">
        <f t="shared" si="6"/>
        <v>0.42939526153212509</v>
      </c>
      <c r="R99" s="80">
        <f>SUM(R3:R98)/4000</f>
        <v>0.17853688530148756</v>
      </c>
      <c r="S99" s="80">
        <f t="shared" si="6"/>
        <v>0</v>
      </c>
      <c r="T99" s="78">
        <f t="shared" si="6"/>
        <v>0.59178750000000002</v>
      </c>
      <c r="U99" s="78">
        <f t="shared" si="6"/>
        <v>9.5053725000000036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-1.8942950000000001</v>
      </c>
      <c r="AA99" s="117">
        <f t="shared" si="6"/>
        <v>7.1249999999999869E-2</v>
      </c>
      <c r="AB99" s="117">
        <f t="shared" si="6"/>
        <v>0</v>
      </c>
      <c r="AC99">
        <f t="shared" si="6"/>
        <v>0.30168694734546958</v>
      </c>
      <c r="AD99">
        <f t="shared" si="6"/>
        <v>27.623735471489059</v>
      </c>
      <c r="AE99">
        <f t="shared" si="6"/>
        <v>-2.23901175</v>
      </c>
      <c r="AG99">
        <f t="shared" si="6"/>
        <v>25.38472372148906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-1.2702500000000001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44925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90.092836362191676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1.0043585580960339</v>
      </c>
      <c r="AD3">
        <f>SUM(B3:AB3,AI3:AR3)-AC3</f>
        <v>113.12729577099873</v>
      </c>
      <c r="AE3">
        <f>'IDT-1'!E3</f>
        <v>0</v>
      </c>
      <c r="AF3" s="26"/>
      <c r="AG3">
        <f>SUM(AD3:AF3)+AT3</f>
        <v>113.12729577099873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88.542896435599701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0.99071908674202458</v>
      </c>
      <c r="AD4">
        <f t="shared" ref="AD4:AD67" si="1">SUM(B4:AB4,AI4:AR4)-AC4</f>
        <v>111.59099531576076</v>
      </c>
      <c r="AE4">
        <f>'IDT-1'!E4</f>
        <v>0</v>
      </c>
      <c r="AF4" s="26"/>
      <c r="AG4">
        <f t="shared" ref="AG4:AG67" si="2">SUM(AD4:AF4)+AT4</f>
        <v>111.59099531576076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88.582420708702244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0.99468292589969942</v>
      </c>
      <c r="AD5">
        <f t="shared" si="1"/>
        <v>112.03746774452068</v>
      </c>
      <c r="AE5">
        <f>'IDT-1'!E5</f>
        <v>0</v>
      </c>
      <c r="AF5" s="26"/>
      <c r="AG5">
        <f t="shared" si="2"/>
        <v>112.03746774452068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88.582423892513376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0.99468295391723738</v>
      </c>
      <c r="AD6">
        <f t="shared" si="1"/>
        <v>112.03747090031428</v>
      </c>
      <c r="AE6">
        <f>'IDT-1'!E6</f>
        <v>0</v>
      </c>
      <c r="AF6" s="26"/>
      <c r="AG6">
        <f t="shared" si="2"/>
        <v>112.03747090031428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88.582374393037441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0.99468251832184906</v>
      </c>
      <c r="AD7">
        <f t="shared" si="1"/>
        <v>112.03742183643372</v>
      </c>
      <c r="AE7">
        <f>'IDT-1'!E7</f>
        <v>0</v>
      </c>
      <c r="AF7" s="26"/>
      <c r="AG7">
        <f t="shared" si="2"/>
        <v>112.03742183643372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88.596929444948586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1.2611544284445269</v>
      </c>
      <c r="AD8">
        <f t="shared" si="1"/>
        <v>81.785504978222193</v>
      </c>
      <c r="AE8">
        <f>'IDT-1'!E8</f>
        <v>0</v>
      </c>
      <c r="AF8" s="26"/>
      <c r="AG8">
        <f t="shared" si="2"/>
        <v>81.785504978222193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88.677571518449426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0.99552025302547453</v>
      </c>
      <c r="AD9">
        <f t="shared" si="1"/>
        <v>112.13178122714208</v>
      </c>
      <c r="AE9">
        <f>'IDT-1'!E9</f>
        <v>0</v>
      </c>
      <c r="AF9" s="26"/>
      <c r="AG9">
        <f t="shared" si="2"/>
        <v>112.13178122714208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88.677574702260543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0.99552028104301238</v>
      </c>
      <c r="AD10">
        <f t="shared" si="1"/>
        <v>112.13178438293566</v>
      </c>
      <c r="AE10">
        <f>'IDT-1'!E10</f>
        <v>0</v>
      </c>
      <c r="AF10" s="26"/>
      <c r="AG10">
        <f t="shared" si="2"/>
        <v>112.13178438293566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88.737900623123906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0.99605114914660997</v>
      </c>
      <c r="AD11">
        <f t="shared" si="1"/>
        <v>112.19157943569543</v>
      </c>
      <c r="AE11">
        <f>'IDT-1'!E11</f>
        <v>0</v>
      </c>
      <c r="AF11" s="26"/>
      <c r="AG11">
        <f t="shared" si="2"/>
        <v>112.19157943569543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88.757903806935047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0.9962271771641481</v>
      </c>
      <c r="AD12">
        <f t="shared" si="1"/>
        <v>112.21140659148904</v>
      </c>
      <c r="AE12">
        <f>'IDT-1'!E12</f>
        <v>0</v>
      </c>
      <c r="AF12" s="26"/>
      <c r="AG12">
        <f t="shared" si="2"/>
        <v>112.21140659148904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2.0988179669030731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88.782124519445645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1.2627841451001007</v>
      </c>
      <c r="AD13">
        <f t="shared" si="1"/>
        <v>81.96907033606368</v>
      </c>
      <c r="AE13">
        <f>'IDT-1'!E13</f>
        <v>0</v>
      </c>
      <c r="AF13" s="26"/>
      <c r="AG13">
        <f t="shared" si="2"/>
        <v>81.96907033606368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88.812127105104778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0.99670434218804171</v>
      </c>
      <c r="AD14">
        <f t="shared" si="1"/>
        <v>112.26515272463487</v>
      </c>
      <c r="AE14">
        <f>'IDT-1'!E14</f>
        <v>0</v>
      </c>
      <c r="AF14" s="26"/>
      <c r="AG14">
        <f t="shared" si="2"/>
        <v>112.26515272463487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88.852124519445638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0.99705631943424122</v>
      </c>
      <c r="AD15">
        <f t="shared" si="1"/>
        <v>112.30479816172954</v>
      </c>
      <c r="AE15">
        <f>'IDT-1'!E15</f>
        <v>0</v>
      </c>
      <c r="AF15" s="26"/>
      <c r="AG15">
        <f t="shared" si="2"/>
        <v>112.30479816172954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88.852127105104785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0.99705634218804173</v>
      </c>
      <c r="AD16">
        <f t="shared" si="1"/>
        <v>112.30480072463487</v>
      </c>
      <c r="AE16">
        <f>'IDT-1'!E16</f>
        <v>0</v>
      </c>
      <c r="AF16" s="26"/>
      <c r="AG16">
        <f t="shared" si="2"/>
        <v>112.30480072463487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88.862360519445645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0.99714639623424128</v>
      </c>
      <c r="AD17">
        <f t="shared" si="1"/>
        <v>112.31494408492954</v>
      </c>
      <c r="AE17">
        <f>'IDT-1'!E17</f>
        <v>0</v>
      </c>
      <c r="AF17" s="26"/>
      <c r="AG17">
        <f t="shared" si="2"/>
        <v>112.31494408492954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88.877016950104803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1.139325413179167</v>
      </c>
      <c r="AD18">
        <f t="shared" si="1"/>
        <v>96.187421498643772</v>
      </c>
      <c r="AE18">
        <f>'IDT-1'!E18</f>
        <v>0</v>
      </c>
      <c r="AF18" s="26"/>
      <c r="AG18">
        <f t="shared" si="2"/>
        <v>96.187421498643772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-16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88.877044207682218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0.99727561269072318</v>
      </c>
      <c r="AD19">
        <f t="shared" si="1"/>
        <v>112.32949855670962</v>
      </c>
      <c r="AE19">
        <f>'IDT-1'!E19</f>
        <v>0</v>
      </c>
      <c r="AF19" s="26"/>
      <c r="AG19">
        <f t="shared" si="2"/>
        <v>112.32949855670962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2.0986175115207373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88.806958687641526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0.99665709610700048</v>
      </c>
      <c r="AD20">
        <f t="shared" si="1"/>
        <v>112.25983109787032</v>
      </c>
      <c r="AE20">
        <f>'IDT-1'!E20</f>
        <v>0</v>
      </c>
      <c r="AF20" s="26"/>
      <c r="AG20">
        <f t="shared" si="2"/>
        <v>112.25983109787032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2.0986175115207373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86.576725184578592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0.9770310412800467</v>
      </c>
      <c r="AD21">
        <f t="shared" si="1"/>
        <v>110.04922364963434</v>
      </c>
      <c r="AE21">
        <f>'IDT-1'!E21</f>
        <v>0</v>
      </c>
      <c r="AF21" s="26"/>
      <c r="AG21">
        <f t="shared" si="2"/>
        <v>110.04922364963434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2.0986175115207373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86.376479186678296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0.97526887649852401</v>
      </c>
      <c r="AD22">
        <f t="shared" si="1"/>
        <v>109.85073981651557</v>
      </c>
      <c r="AE22">
        <f>'IDT-1'!E22</f>
        <v>0</v>
      </c>
      <c r="AF22" s="26"/>
      <c r="AG22">
        <f t="shared" si="2"/>
        <v>109.85073981651557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2.0986175115207373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86.021000067930217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1.2384844859194004</v>
      </c>
      <c r="AD23">
        <f t="shared" si="1"/>
        <v>79.232045088346609</v>
      </c>
      <c r="AE23">
        <f>'IDT-1'!E23</f>
        <v>0</v>
      </c>
      <c r="AF23" s="26"/>
      <c r="AG23">
        <f t="shared" si="2"/>
        <v>79.232045088346609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2.0986175115207373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85.801192714018626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0.97020635553911894</v>
      </c>
      <c r="AD24">
        <f t="shared" si="1"/>
        <v>109.2805158648153</v>
      </c>
      <c r="AE24">
        <f>'IDT-1'!E24</f>
        <v>0</v>
      </c>
      <c r="AF24" s="26"/>
      <c r="AG24">
        <f t="shared" si="2"/>
        <v>109.2805158648153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2.0986175115207373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85.879693018323124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0.97089715821699851</v>
      </c>
      <c r="AD25">
        <f t="shared" si="1"/>
        <v>109.35832536644192</v>
      </c>
      <c r="AE25">
        <f>'IDT-1'!E25</f>
        <v>0</v>
      </c>
      <c r="AF25" s="26"/>
      <c r="AG25">
        <f t="shared" si="2"/>
        <v>109.35832536644192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2.0986175115207373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86.826937825602627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1.0635369125210581</v>
      </c>
      <c r="AD26">
        <f t="shared" si="1"/>
        <v>119.79293041941736</v>
      </c>
      <c r="AE26">
        <f>'IDT-1'!E26</f>
        <v>0</v>
      </c>
      <c r="AF26" s="26"/>
      <c r="AG26">
        <f t="shared" si="2"/>
        <v>119.79293041941736</v>
      </c>
      <c r="AI26" s="75">
        <f>PXIL!K26</f>
        <v>0</v>
      </c>
      <c r="AJ26" s="75">
        <f>PXIL!Q26</f>
        <v>0</v>
      </c>
      <c r="AK26" s="75">
        <f>RTM_IEX!K26</f>
        <v>9.58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2.0986175115207373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88.400166726402119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1.0773813268480936</v>
      </c>
      <c r="AD27">
        <f t="shared" si="1"/>
        <v>121.35231490588981</v>
      </c>
      <c r="AE27">
        <f>'IDT-1'!E27</f>
        <v>0</v>
      </c>
      <c r="AF27" s="26"/>
      <c r="AG27">
        <f t="shared" si="2"/>
        <v>121.35231490588981</v>
      </c>
      <c r="AI27" s="75">
        <f>PXIL!K27</f>
        <v>0</v>
      </c>
      <c r="AJ27" s="75">
        <f>PXIL!Q27</f>
        <v>0</v>
      </c>
      <c r="AK27" s="75">
        <f>RTM_IEX!K27</f>
        <v>9.58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89.240369213929711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1.1627153976352351</v>
      </c>
      <c r="AD28">
        <f t="shared" si="1"/>
        <v>90.786471783197555</v>
      </c>
      <c r="AE28">
        <f>'IDT-1'!E28</f>
        <v>0</v>
      </c>
      <c r="AF28" s="26"/>
      <c r="AG28">
        <f t="shared" si="2"/>
        <v>90.786471783197555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17.959999999999997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90.8065636021297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0.99893535780748843</v>
      </c>
      <c r="AD29">
        <f t="shared" si="1"/>
        <v>112.51644621122529</v>
      </c>
      <c r="AE29">
        <f>'IDT-1'!E29</f>
        <v>0</v>
      </c>
      <c r="AF29" s="26"/>
      <c r="AG29">
        <f t="shared" si="2"/>
        <v>112.51644621122529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17.959999999999997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93.642492911329697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1.0238915357284484</v>
      </c>
      <c r="AD30">
        <f t="shared" si="1"/>
        <v>115.32741934250431</v>
      </c>
      <c r="AE30">
        <f>'IDT-1'!E30</f>
        <v>0</v>
      </c>
      <c r="AF30" s="26"/>
      <c r="AG30">
        <f t="shared" si="2"/>
        <v>115.32741934250431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96.40474379272969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1.2168073434847686</v>
      </c>
      <c r="AD31">
        <f t="shared" si="1"/>
        <v>137.05675441614801</v>
      </c>
      <c r="AE31">
        <f>'IDT-1'!E31</f>
        <v>0</v>
      </c>
      <c r="AF31" s="26"/>
      <c r="AG31">
        <f t="shared" si="2"/>
        <v>137.05675441614801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19.16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97.031053121229689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1.4330788655755682</v>
      </c>
      <c r="AD32">
        <f t="shared" si="1"/>
        <v>161.41679222255718</v>
      </c>
      <c r="AE32">
        <f>'IDT-1'!E32</f>
        <v>0</v>
      </c>
      <c r="AF32" s="26"/>
      <c r="AG32">
        <f t="shared" si="2"/>
        <v>161.41679222255718</v>
      </c>
      <c r="AI32" s="75">
        <f>PXIL!K32</f>
        <v>0</v>
      </c>
      <c r="AJ32" s="75">
        <f>PXIL!Q32</f>
        <v>0</v>
      </c>
      <c r="AK32" s="75">
        <f>RTM_IEX!K32</f>
        <v>19.16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23.95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97.086586267429681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1.2649595572621284</v>
      </c>
      <c r="AD33">
        <f t="shared" si="1"/>
        <v>142.48044467707061</v>
      </c>
      <c r="AE33">
        <f>'IDT-1'!E33</f>
        <v>0</v>
      </c>
      <c r="AF33" s="26"/>
      <c r="AG33">
        <f t="shared" si="2"/>
        <v>142.48044467707061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23.95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96.480913163729696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1.3439336339495684</v>
      </c>
      <c r="AD34">
        <f t="shared" si="1"/>
        <v>151.37579749668319</v>
      </c>
      <c r="AE34">
        <f>'IDT-1'!E34</f>
        <v>0</v>
      </c>
      <c r="AF34" s="26"/>
      <c r="AG34">
        <f t="shared" si="2"/>
        <v>151.37579749668319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33.53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17.959733115387472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95.873406894729683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1.3807372301977781</v>
      </c>
      <c r="AD35">
        <f t="shared" si="1"/>
        <v>155.52122074682245</v>
      </c>
      <c r="AE35">
        <f>'IDT-1'!E35</f>
        <v>0</v>
      </c>
      <c r="AF35" s="26"/>
      <c r="AG35">
        <f t="shared" si="2"/>
        <v>155.52122074682245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38.32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17.959733115387472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95.551484894729697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1.3779043165977782</v>
      </c>
      <c r="AD36">
        <f t="shared" si="1"/>
        <v>155.20213166042248</v>
      </c>
      <c r="AE36">
        <f>'IDT-1'!E36</f>
        <v>0</v>
      </c>
      <c r="AF36" s="26"/>
      <c r="AG36">
        <f t="shared" si="2"/>
        <v>155.20213166042248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38.32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2.0988179669030731</v>
      </c>
      <c r="F37">
        <f>GT_Spot!S37</f>
        <v>0</v>
      </c>
      <c r="G37">
        <f>PPCL_NG!S37</f>
        <v>6.06</v>
      </c>
      <c r="H37">
        <f>PPCL_Spot!S37</f>
        <v>0</v>
      </c>
      <c r="I37">
        <f>Bawana_NG!S37</f>
        <v>17.959733115387472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92.4770894965297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1.7837216370936182</v>
      </c>
      <c r="AD37">
        <f t="shared" si="1"/>
        <v>200.91191894172664</v>
      </c>
      <c r="AE37">
        <f>'IDT-1'!E37</f>
        <v>0</v>
      </c>
      <c r="AF37" s="26"/>
      <c r="AG37">
        <f t="shared" si="2"/>
        <v>200.91191894172664</v>
      </c>
      <c r="AI37" s="75">
        <f>PXIL!K37</f>
        <v>0</v>
      </c>
      <c r="AJ37" s="75">
        <f>PXIL!Q37</f>
        <v>0</v>
      </c>
      <c r="AK37" s="75">
        <f>RTM_IEX!K37</f>
        <v>33.54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47.91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2.0988179669030731</v>
      </c>
      <c r="F38">
        <f>GT_Spot!S38</f>
        <v>0</v>
      </c>
      <c r="G38">
        <f>PPCL_NG!S38</f>
        <v>6.06</v>
      </c>
      <c r="H38">
        <f>PPCL_Spot!S38</f>
        <v>0</v>
      </c>
      <c r="I38">
        <f>Bawana_NG!S38</f>
        <v>17.959733115387472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92.029138664629713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1.4846276697728984</v>
      </c>
      <c r="AD38">
        <f t="shared" si="1"/>
        <v>167.22306207714738</v>
      </c>
      <c r="AE38">
        <f>'IDT-1'!E38</f>
        <v>0</v>
      </c>
      <c r="AF38" s="26"/>
      <c r="AG38">
        <f t="shared" si="2"/>
        <v>167.22306207714738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47.91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2.0825059101654841</v>
      </c>
      <c r="F39">
        <f>GT_Spot!S39</f>
        <v>0</v>
      </c>
      <c r="G39">
        <f>PPCL_NG!S39</f>
        <v>6.06</v>
      </c>
      <c r="H39">
        <f>PPCL_Spot!S39</f>
        <v>0</v>
      </c>
      <c r="I39">
        <f>Bawana_NG!S39</f>
        <v>17.959733115387472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90.496143180729689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1.6113537634152875</v>
      </c>
      <c r="AD39">
        <f t="shared" si="1"/>
        <v>181.49702844286739</v>
      </c>
      <c r="AE39">
        <f>'IDT-1'!E39</f>
        <v>0</v>
      </c>
      <c r="AF39" s="26"/>
      <c r="AG39">
        <f t="shared" si="2"/>
        <v>181.49702844286739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63.86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2.0825059101654841</v>
      </c>
      <c r="F40">
        <f>GT_Spot!S40</f>
        <v>0</v>
      </c>
      <c r="G40">
        <f>PPCL_NG!S40</f>
        <v>6.06</v>
      </c>
      <c r="H40">
        <f>PPCL_Spot!S40</f>
        <v>0</v>
      </c>
      <c r="I40">
        <f>Bawana_NG!S40</f>
        <v>17.959733115387472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90.149168449929689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1.9316123857842471</v>
      </c>
      <c r="AD40">
        <f t="shared" si="1"/>
        <v>217.5697950896984</v>
      </c>
      <c r="AE40">
        <f>'IDT-1'!E40</f>
        <v>0</v>
      </c>
      <c r="AF40" s="26"/>
      <c r="AG40">
        <f t="shared" si="2"/>
        <v>217.5697950896984</v>
      </c>
      <c r="AI40" s="75">
        <f>PXIL!K40</f>
        <v>0</v>
      </c>
      <c r="AJ40" s="75">
        <f>PXIL!Q40</f>
        <v>0</v>
      </c>
      <c r="AK40" s="75">
        <f>RTM_IEX!K40</f>
        <v>33.53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67.069999999999993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1.6537050542890535</v>
      </c>
      <c r="F41">
        <f>GT_Spot!S41</f>
        <v>0</v>
      </c>
      <c r="G41">
        <f>PPCL_NG!S41</f>
        <v>6.06</v>
      </c>
      <c r="H41">
        <f>PPCL_Spot!S41</f>
        <v>0</v>
      </c>
      <c r="I41">
        <f>Bawana_NG!S41</f>
        <v>17.959733115387472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90.064543449929701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1.9270942382525349</v>
      </c>
      <c r="AD41">
        <f t="shared" si="1"/>
        <v>217.06088738135369</v>
      </c>
      <c r="AE41">
        <f>'IDT-1'!E41</f>
        <v>0</v>
      </c>
      <c r="AF41" s="26"/>
      <c r="AG41">
        <f t="shared" si="2"/>
        <v>217.06088738135369</v>
      </c>
      <c r="AI41" s="75">
        <f>PXIL!K41</f>
        <v>0</v>
      </c>
      <c r="AJ41" s="75">
        <f>PXIL!Q41</f>
        <v>0</v>
      </c>
      <c r="AK41" s="75">
        <f>RTM_IEX!K41</f>
        <v>33.53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67.069999999999993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1.6537050542890535</v>
      </c>
      <c r="F42">
        <f>GT_Spot!S42</f>
        <v>0</v>
      </c>
      <c r="G42">
        <f>PPCL_NG!S42</f>
        <v>6.06</v>
      </c>
      <c r="H42">
        <f>PPCL_Spot!S42</f>
        <v>0</v>
      </c>
      <c r="I42">
        <f>Bawana_NG!S42</f>
        <v>17.95973161984459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89.286801421029708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1.6251860952374377</v>
      </c>
      <c r="AD42">
        <f t="shared" si="1"/>
        <v>183.05505199992592</v>
      </c>
      <c r="AE42">
        <f>'IDT-1'!E42</f>
        <v>0</v>
      </c>
      <c r="AF42" s="26"/>
      <c r="AG42">
        <f t="shared" si="2"/>
        <v>183.05505199992592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67.069999999999993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6.06</v>
      </c>
      <c r="H43">
        <f>PPCL_Spot!S43</f>
        <v>0</v>
      </c>
      <c r="I43">
        <f>Bawana_NG!S43</f>
        <v>17.959731117598622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88.542218690529708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1.6224072103209854</v>
      </c>
      <c r="AD43">
        <f t="shared" si="1"/>
        <v>182.74204850797284</v>
      </c>
      <c r="AE43">
        <f>'IDT-1'!E43</f>
        <v>0</v>
      </c>
      <c r="AF43" s="26"/>
      <c r="AG43">
        <f t="shared" si="2"/>
        <v>182.74204850797284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67.069999999999993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6.06</v>
      </c>
      <c r="H44">
        <f>PPCL_Spot!S44</f>
        <v>0</v>
      </c>
      <c r="I44">
        <f>Bawana_NG!S44</f>
        <v>17.959732120217765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87.793624781929694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2.0184195927483541</v>
      </c>
      <c r="AD44">
        <f t="shared" si="1"/>
        <v>227.34744321956458</v>
      </c>
      <c r="AE44">
        <f>'IDT-1'!E44</f>
        <v>0</v>
      </c>
      <c r="AF44" s="26"/>
      <c r="AG44">
        <f t="shared" si="2"/>
        <v>227.34744321956458</v>
      </c>
      <c r="AI44" s="75">
        <f>PXIL!K44</f>
        <v>0</v>
      </c>
      <c r="AJ44" s="75">
        <f>PXIL!Q44</f>
        <v>0</v>
      </c>
      <c r="AK44" s="75">
        <f>RTM_IEX!K44</f>
        <v>45.75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67.069999999999993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2.0825059101654841</v>
      </c>
      <c r="F45">
        <f>GT_Spot!S45</f>
        <v>0</v>
      </c>
      <c r="G45">
        <f>PPCL_NG!S45</f>
        <v>6.06</v>
      </c>
      <c r="H45">
        <f>PPCL_Spot!S45</f>
        <v>0</v>
      </c>
      <c r="I45">
        <f>Bawana_NG!S45</f>
        <v>17.959730613469326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87.466094410129699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1.697329312217128</v>
      </c>
      <c r="AD45">
        <f t="shared" si="1"/>
        <v>191.18100162154738</v>
      </c>
      <c r="AE45">
        <f>'IDT-1'!E45</f>
        <v>0</v>
      </c>
      <c r="AF45" s="26"/>
      <c r="AG45">
        <f t="shared" si="2"/>
        <v>191.18100162154738</v>
      </c>
      <c r="AI45" s="75">
        <f>PXIL!K45</f>
        <v>0</v>
      </c>
      <c r="AJ45" s="75">
        <f>PXIL!Q45</f>
        <v>0</v>
      </c>
      <c r="AK45" s="75">
        <f>RTM_IEX!K45</f>
        <v>9.59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67.069999999999993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6.06</v>
      </c>
      <c r="H46">
        <f>PPCL_Spot!S46</f>
        <v>0</v>
      </c>
      <c r="I46">
        <f>Bawana_NG!S46</f>
        <v>17.959730107446088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86.977764095329718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1.6929440009938834</v>
      </c>
      <c r="AD46">
        <f t="shared" si="1"/>
        <v>190.68705611194738</v>
      </c>
      <c r="AE46">
        <f>'IDT-1'!E46</f>
        <v>0</v>
      </c>
      <c r="AF46" s="26"/>
      <c r="AG46">
        <f t="shared" si="2"/>
        <v>190.68705611194738</v>
      </c>
      <c r="AI46" s="75">
        <f>PXIL!K46</f>
        <v>0</v>
      </c>
      <c r="AJ46" s="75">
        <f>PXIL!Q46</f>
        <v>0</v>
      </c>
      <c r="AK46" s="75">
        <f>RTM_IEX!K46</f>
        <v>9.58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67.069999999999993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6.06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86.170436395929698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2.0231458922936376</v>
      </c>
      <c r="AD47">
        <f t="shared" si="1"/>
        <v>227.87979641380156</v>
      </c>
      <c r="AE47">
        <f>'IDT-1'!E47</f>
        <v>0</v>
      </c>
      <c r="AF47" s="26"/>
      <c r="AG47">
        <f t="shared" si="2"/>
        <v>227.87979641380156</v>
      </c>
      <c r="AI47" s="75">
        <f>PXIL!K47</f>
        <v>0</v>
      </c>
      <c r="AJ47" s="75">
        <f>PXIL!Q47</f>
        <v>0</v>
      </c>
      <c r="AK47" s="75">
        <f>RTM_IEX!K47</f>
        <v>47.91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67.069999999999993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2.0825059101654841</v>
      </c>
      <c r="F48">
        <f>GT_Spot!S48</f>
        <v>0</v>
      </c>
      <c r="G48">
        <f>PPCL_NG!S48</f>
        <v>6.06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85.703924727229705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1.8924965896090775</v>
      </c>
      <c r="AD48">
        <f t="shared" si="1"/>
        <v>213.16393404778611</v>
      </c>
      <c r="AE48">
        <f>'IDT-1'!E48</f>
        <v>0</v>
      </c>
      <c r="AF48" s="26"/>
      <c r="AG48">
        <f t="shared" si="2"/>
        <v>213.16393404778611</v>
      </c>
      <c r="AI48" s="75">
        <f>PXIL!K48</f>
        <v>0</v>
      </c>
      <c r="AJ48" s="75">
        <f>PXIL!Q48</f>
        <v>0</v>
      </c>
      <c r="AK48" s="75">
        <f>RTM_IEX!K48</f>
        <v>33.53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67.069999999999993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2.0825059101654841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85.71392472722971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1.8392565896090778</v>
      </c>
      <c r="AD49">
        <f t="shared" si="1"/>
        <v>207.16717404778612</v>
      </c>
      <c r="AE49">
        <f>'IDT-1'!E49</f>
        <v>0</v>
      </c>
      <c r="AF49" s="26"/>
      <c r="AG49">
        <f t="shared" si="2"/>
        <v>207.16717404778612</v>
      </c>
      <c r="AI49" s="75">
        <f>PXIL!K49</f>
        <v>0</v>
      </c>
      <c r="AJ49" s="75">
        <f>PXIL!Q49</f>
        <v>0</v>
      </c>
      <c r="AK49" s="75">
        <f>RTM_IEX!K49</f>
        <v>33.53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67.069999999999993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2.0825059101654841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85.733924727229706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1.5442805896090779</v>
      </c>
      <c r="AD50">
        <f t="shared" si="1"/>
        <v>173.9421500477861</v>
      </c>
      <c r="AE50">
        <f>'IDT-1'!E50</f>
        <v>0</v>
      </c>
      <c r="AF50" s="26"/>
      <c r="AG50">
        <f t="shared" si="2"/>
        <v>173.9421500477861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67.06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1.5768850341669809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85.703924727229705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1.666111125900291</v>
      </c>
      <c r="AD51">
        <f t="shared" si="1"/>
        <v>187.66469863549639</v>
      </c>
      <c r="AE51">
        <f>'IDT-1'!E51</f>
        <v>0</v>
      </c>
      <c r="AF51" s="26"/>
      <c r="AG51">
        <f t="shared" si="2"/>
        <v>187.66469863549639</v>
      </c>
      <c r="AI51" s="75">
        <f>PXIL!K51</f>
        <v>0</v>
      </c>
      <c r="AJ51" s="75">
        <f>PXIL!Q51</f>
        <v>0</v>
      </c>
      <c r="AK51" s="75">
        <f>RTM_IEX!K51</f>
        <v>23.95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57.49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1.56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85.723924727229701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1.6660505375996215</v>
      </c>
      <c r="AD52">
        <f t="shared" si="1"/>
        <v>187.65787418963006</v>
      </c>
      <c r="AE52">
        <f>'IDT-1'!E52</f>
        <v>0</v>
      </c>
      <c r="AF52" s="26"/>
      <c r="AG52">
        <f t="shared" si="2"/>
        <v>187.65787418963006</v>
      </c>
      <c r="AI52" s="75">
        <f>PXIL!K52</f>
        <v>0</v>
      </c>
      <c r="AJ52" s="75">
        <f>PXIL!Q52</f>
        <v>0</v>
      </c>
      <c r="AK52" s="75">
        <f>RTM_IEX!K52</f>
        <v>23.95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2.0825059101654841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18.659147439119113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85.768476595329702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1.466521143512606</v>
      </c>
      <c r="AD53">
        <f t="shared" si="1"/>
        <v>165.18360880110171</v>
      </c>
      <c r="AE53">
        <f>'IDT-1'!E53</f>
        <v>0</v>
      </c>
      <c r="AF53" s="26"/>
      <c r="AG53">
        <f t="shared" si="2"/>
        <v>165.18360880110171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2.0825059101654841</v>
      </c>
      <c r="F54">
        <f>GT_Spot!S54</f>
        <v>0</v>
      </c>
      <c r="G54">
        <f>PPCL_NG!S54</f>
        <v>6.06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85.708476595329699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1.7392486716027302</v>
      </c>
      <c r="AD54">
        <f t="shared" si="1"/>
        <v>195.90264582870753</v>
      </c>
      <c r="AE54">
        <f>'IDT-1'!E54</f>
        <v>0</v>
      </c>
      <c r="AF54" s="26"/>
      <c r="AG54">
        <f t="shared" si="2"/>
        <v>195.90264582870753</v>
      </c>
      <c r="AI54" s="75">
        <f>PXIL!K54</f>
        <v>0</v>
      </c>
      <c r="AJ54" s="75">
        <f>PXIL!Q54</f>
        <v>0</v>
      </c>
      <c r="AK54" s="75">
        <f>RTM_IEX!K54</f>
        <v>23.95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57.49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2.0825059101654841</v>
      </c>
      <c r="F55">
        <f>GT_Spot!S55</f>
        <v>0</v>
      </c>
      <c r="G55">
        <f>PPCL_NG!S55</f>
        <v>6.06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85.598449400359812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1.6539764322869952</v>
      </c>
      <c r="AD55">
        <f t="shared" si="1"/>
        <v>186.29789087305338</v>
      </c>
      <c r="AE55">
        <f>'IDT-1'!E55</f>
        <v>0</v>
      </c>
      <c r="AF55" s="26"/>
      <c r="AG55">
        <f t="shared" si="2"/>
        <v>186.29789087305338</v>
      </c>
      <c r="AI55" s="75">
        <f>PXIL!K55</f>
        <v>0</v>
      </c>
      <c r="AJ55" s="75">
        <f>PXIL!Q55</f>
        <v>0</v>
      </c>
      <c r="AK55" s="75">
        <f>RTM_IEX!K55</f>
        <v>23.95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47.91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2.0825059101654841</v>
      </c>
      <c r="F56">
        <f>GT_Spot!S56</f>
        <v>0</v>
      </c>
      <c r="G56">
        <f>PPCL_NG!S56</f>
        <v>6.06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85.598435894636907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1.4432163134366336</v>
      </c>
      <c r="AD56">
        <f t="shared" si="1"/>
        <v>162.5586374861808</v>
      </c>
      <c r="AE56">
        <f>'IDT-1'!E56</f>
        <v>0</v>
      </c>
      <c r="AF56" s="26"/>
      <c r="AG56">
        <f t="shared" si="2"/>
        <v>162.5586374861808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47.91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2.0825059101654841</v>
      </c>
      <c r="F57">
        <f>GT_Spot!S57</f>
        <v>0</v>
      </c>
      <c r="G57">
        <f>PPCL_NG!S57</f>
        <v>6.06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85.598438043290244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1.8648243323447831</v>
      </c>
      <c r="AD57">
        <f t="shared" si="1"/>
        <v>210.04703161592599</v>
      </c>
      <c r="AE57">
        <f>'IDT-1'!E57</f>
        <v>0</v>
      </c>
      <c r="AF57" s="26"/>
      <c r="AG57">
        <f t="shared" si="2"/>
        <v>210.04703161592599</v>
      </c>
      <c r="AI57" s="75">
        <f>PXIL!K57</f>
        <v>0</v>
      </c>
      <c r="AJ57" s="75">
        <f>PXIL!Q57</f>
        <v>0</v>
      </c>
      <c r="AK57" s="75">
        <f>RTM_IEX!K57</f>
        <v>47.91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47.91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2.0825059101654841</v>
      </c>
      <c r="F58">
        <f>GT_Spot!S58</f>
        <v>0</v>
      </c>
      <c r="G58">
        <f>PPCL_NG!S58</f>
        <v>6.06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85.598438043290244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1.6539763323447831</v>
      </c>
      <c r="AD58">
        <f t="shared" si="1"/>
        <v>186.29787961592598</v>
      </c>
      <c r="AE58">
        <f>'IDT-1'!E58</f>
        <v>0</v>
      </c>
      <c r="AF58" s="26"/>
      <c r="AG58">
        <f t="shared" si="2"/>
        <v>186.29787961592598</v>
      </c>
      <c r="AI58" s="75">
        <f>PXIL!K58</f>
        <v>0</v>
      </c>
      <c r="AJ58" s="75">
        <f>PXIL!Q58</f>
        <v>0</v>
      </c>
      <c r="AK58" s="75">
        <f>RTM_IEX!K58</f>
        <v>23.95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47.91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2.0825059101654841</v>
      </c>
      <c r="F59">
        <f>GT_Spot!S59</f>
        <v>0</v>
      </c>
      <c r="G59">
        <f>PPCL_NG!S59</f>
        <v>6.06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85.43142204329024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1.4417465915447829</v>
      </c>
      <c r="AD59">
        <f t="shared" si="1"/>
        <v>162.39309335672598</v>
      </c>
      <c r="AE59">
        <f>'IDT-1'!E59</f>
        <v>0</v>
      </c>
      <c r="AF59" s="26"/>
      <c r="AG59">
        <f t="shared" si="2"/>
        <v>162.39309335672598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47.91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2.0825059101654841</v>
      </c>
      <c r="F60">
        <f>GT_Spot!S60</f>
        <v>0</v>
      </c>
      <c r="G60">
        <f>PPCL_NG!S60</f>
        <v>6.06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85.431477644542355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1.6525070808358016</v>
      </c>
      <c r="AD60">
        <f t="shared" si="1"/>
        <v>186.13238846868711</v>
      </c>
      <c r="AE60">
        <f>'IDT-1'!E60</f>
        <v>0</v>
      </c>
      <c r="AF60" s="26"/>
      <c r="AG60">
        <f t="shared" si="2"/>
        <v>186.13238846868711</v>
      </c>
      <c r="AI60" s="75">
        <f>PXIL!K60</f>
        <v>0</v>
      </c>
      <c r="AJ60" s="75">
        <f>PXIL!Q60</f>
        <v>0</v>
      </c>
      <c r="AK60" s="75">
        <f>RTM_IEX!K60</f>
        <v>23.95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47.91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2.0825059101654841</v>
      </c>
      <c r="F61">
        <f>GT_Spot!S61</f>
        <v>0</v>
      </c>
      <c r="G61">
        <f>PPCL_NG!S61</f>
        <v>6.06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85.932529445718004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1.6569163366861472</v>
      </c>
      <c r="AD61">
        <f t="shared" si="1"/>
        <v>186.62903101401238</v>
      </c>
      <c r="AE61">
        <f>'IDT-1'!E61</f>
        <v>0</v>
      </c>
      <c r="AF61" s="26"/>
      <c r="AG61">
        <f t="shared" si="2"/>
        <v>186.62903101401238</v>
      </c>
      <c r="AI61" s="75">
        <f>PXIL!K61</f>
        <v>0</v>
      </c>
      <c r="AJ61" s="75">
        <f>PXIL!Q61</f>
        <v>0</v>
      </c>
      <c r="AK61" s="75">
        <f>RTM_IEX!K61</f>
        <v>23.95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47.91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2.0825059101654841</v>
      </c>
      <c r="F62">
        <f>GT_Spot!S62</f>
        <v>0</v>
      </c>
      <c r="G62">
        <f>PPCL_NG!S62</f>
        <v>6.06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85.926156483935273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1.4460122546224592</v>
      </c>
      <c r="AD62">
        <f t="shared" si="1"/>
        <v>162.87356213429337</v>
      </c>
      <c r="AE62">
        <f>'IDT-1'!E62</f>
        <v>0</v>
      </c>
      <c r="AF62" s="26"/>
      <c r="AG62">
        <f t="shared" si="2"/>
        <v>162.87356213429337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47.9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2.0825059101654841</v>
      </c>
      <c r="F63">
        <f>GT_Spot!S63</f>
        <v>0</v>
      </c>
      <c r="G63">
        <f>PPCL_NG!S63</f>
        <v>6.06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86.333543419118612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1.4404297315619483</v>
      </c>
      <c r="AD63">
        <f t="shared" si="1"/>
        <v>162.24476703684127</v>
      </c>
      <c r="AE63">
        <f>'IDT-1'!E63</f>
        <v>0</v>
      </c>
      <c r="AF63" s="26"/>
      <c r="AG63">
        <f t="shared" si="2"/>
        <v>162.24476703684127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47.9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2.0825059101654841</v>
      </c>
      <c r="F64">
        <f>GT_Spot!S64</f>
        <v>0</v>
      </c>
      <c r="G64">
        <f>PPCL_NG!S64</f>
        <v>6.06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86.874651236529687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1.698103480355166</v>
      </c>
      <c r="AD64">
        <f t="shared" si="1"/>
        <v>191.26820110545913</v>
      </c>
      <c r="AE64">
        <f>'IDT-1'!E64</f>
        <v>0</v>
      </c>
      <c r="AF64" s="26"/>
      <c r="AG64">
        <f t="shared" si="2"/>
        <v>191.26820110545913</v>
      </c>
      <c r="AI64" s="75">
        <f>PXIL!K64</f>
        <v>0</v>
      </c>
      <c r="AJ64" s="75">
        <f>PXIL!Q64</f>
        <v>0</v>
      </c>
      <c r="AK64" s="75">
        <f>RTM_IEX!K64</f>
        <v>28.74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47.9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2.0825059101654841</v>
      </c>
      <c r="F65">
        <f>GT_Spot!S65</f>
        <v>0</v>
      </c>
      <c r="G65">
        <f>PPCL_NG!S65</f>
        <v>6.06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86.771787236529676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1.5225257796909175</v>
      </c>
      <c r="AD65">
        <f t="shared" si="1"/>
        <v>171.49176736700423</v>
      </c>
      <c r="AE65">
        <f>'IDT-1'!E65</f>
        <v>0</v>
      </c>
      <c r="AF65" s="26"/>
      <c r="AG65">
        <f t="shared" si="2"/>
        <v>171.49176736700423</v>
      </c>
      <c r="AI65" s="75">
        <f>PXIL!K65</f>
        <v>0</v>
      </c>
      <c r="AJ65" s="75">
        <f>PXIL!Q65</f>
        <v>0</v>
      </c>
      <c r="AK65" s="75">
        <f>RTM_IEX!K65</f>
        <v>9.58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47.91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2.0825059101654841</v>
      </c>
      <c r="F66">
        <f>GT_Spot!S66</f>
        <v>0</v>
      </c>
      <c r="G66">
        <f>PPCL_NG!S66</f>
        <v>6.06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86.870307361729687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1.4390887567926776</v>
      </c>
      <c r="AD66">
        <f t="shared" si="1"/>
        <v>162.09372451510251</v>
      </c>
      <c r="AE66">
        <f>'IDT-1'!E66</f>
        <v>0</v>
      </c>
      <c r="AF66" s="26"/>
      <c r="AG66">
        <f t="shared" si="2"/>
        <v>162.09372451510251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47.91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2.0825059101654841</v>
      </c>
      <c r="F67">
        <f>GT_Spot!S67</f>
        <v>0</v>
      </c>
      <c r="G67">
        <f>PPCL_NG!S67</f>
        <v>6.06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87.27037617492968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1.4425213623488378</v>
      </c>
      <c r="AD67">
        <f t="shared" si="1"/>
        <v>162.48036072274635</v>
      </c>
      <c r="AE67">
        <f>'IDT-1'!E67</f>
        <v>0</v>
      </c>
      <c r="AF67" s="26"/>
      <c r="AG67">
        <f t="shared" si="2"/>
        <v>162.48036072274635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47.9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2.0825059101654841</v>
      </c>
      <c r="F68">
        <f>GT_Spot!S68</f>
        <v>0</v>
      </c>
      <c r="G68">
        <f>PPCL_NG!S68</f>
        <v>6.06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87.881976294329675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1.5322074433995574</v>
      </c>
      <c r="AD68">
        <f t="shared" ref="AD68:AD98" si="4">SUM(B68:AB68,AI68:AR68)-AC68</f>
        <v>172.58227476109559</v>
      </c>
      <c r="AE68">
        <f>'IDT-1'!E68</f>
        <v>0</v>
      </c>
      <c r="AF68" s="26"/>
      <c r="AG68">
        <f t="shared" ref="AG68:AG98" si="5">SUM(AD68:AF68)+AT68</f>
        <v>172.58227476109559</v>
      </c>
      <c r="AI68" s="75">
        <f>PXIL!K68</f>
        <v>0</v>
      </c>
      <c r="AJ68" s="75">
        <f>PXIL!Q68</f>
        <v>0</v>
      </c>
      <c r="AK68" s="75">
        <f>RTM_IEX!K68</f>
        <v>9.58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47.9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2.0825059101654841</v>
      </c>
      <c r="F69">
        <f>GT_Spot!S69</f>
        <v>0</v>
      </c>
      <c r="G69">
        <f>PPCL_NG!S69</f>
        <v>6.06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88.882814638629696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1.594606820829398</v>
      </c>
      <c r="AD69">
        <f t="shared" si="4"/>
        <v>179.61071372796579</v>
      </c>
      <c r="AE69">
        <f>'IDT-1'!E69</f>
        <v>0</v>
      </c>
      <c r="AF69" s="26"/>
      <c r="AG69">
        <f t="shared" si="5"/>
        <v>179.61071372796579</v>
      </c>
      <c r="AI69" s="75">
        <f>PXIL!K69</f>
        <v>0</v>
      </c>
      <c r="AJ69" s="75">
        <f>PXIL!Q69</f>
        <v>0</v>
      </c>
      <c r="AK69" s="75">
        <f>RTM_IEX!K69</f>
        <v>19.16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44.41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2.0825059101654841</v>
      </c>
      <c r="F70">
        <f>GT_Spot!S70</f>
        <v>0</v>
      </c>
      <c r="G70">
        <f>PPCL_NG!S70</f>
        <v>6.06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90.610643615329693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1.5082597158243576</v>
      </c>
      <c r="AD70">
        <f t="shared" si="4"/>
        <v>169.88488980967082</v>
      </c>
      <c r="AE70">
        <f>'IDT-1'!E70</f>
        <v>0</v>
      </c>
      <c r="AF70" s="26"/>
      <c r="AG70">
        <f t="shared" si="5"/>
        <v>169.88488980967082</v>
      </c>
      <c r="AI70" s="75">
        <f>PXIL!K70</f>
        <v>0</v>
      </c>
      <c r="AJ70" s="75">
        <f>PXIL!Q70</f>
        <v>0</v>
      </c>
      <c r="AK70" s="75">
        <f>RTM_IEX!K70</f>
        <v>9.49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42.54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2.0825059101654841</v>
      </c>
      <c r="F71">
        <f>GT_Spot!S71</f>
        <v>0</v>
      </c>
      <c r="G71">
        <f>PPCL_NG!S71</f>
        <v>6.06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92.563064615229663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1.5423370206234774</v>
      </c>
      <c r="AD71">
        <f t="shared" si="4"/>
        <v>173.72323350477168</v>
      </c>
      <c r="AE71">
        <f>'IDT-1'!E71</f>
        <v>0</v>
      </c>
      <c r="AF71" s="26"/>
      <c r="AG71">
        <f t="shared" si="5"/>
        <v>173.72323350477168</v>
      </c>
      <c r="AI71" s="75">
        <f>PXIL!K71</f>
        <v>0</v>
      </c>
      <c r="AJ71" s="75">
        <f>PXIL!Q71</f>
        <v>0</v>
      </c>
      <c r="AK71" s="75">
        <f>RTM_IEX!K71</f>
        <v>9.49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44.46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2.0825059101654841</v>
      </c>
      <c r="F72">
        <f>GT_Spot!S72</f>
        <v>0</v>
      </c>
      <c r="G72">
        <f>PPCL_NG!S72</f>
        <v>6.06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94.372948424129675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1.4209839981417975</v>
      </c>
      <c r="AD72">
        <f t="shared" si="4"/>
        <v>160.05447033615337</v>
      </c>
      <c r="AE72">
        <f>'IDT-1'!E72</f>
        <v>0</v>
      </c>
      <c r="AF72" s="26"/>
      <c r="AG72">
        <f t="shared" si="5"/>
        <v>160.05447033615337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38.35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2.0825059101654841</v>
      </c>
      <c r="F73">
        <f>GT_Spot!S73</f>
        <v>0</v>
      </c>
      <c r="G73">
        <f>PPCL_NG!S73</f>
        <v>6.06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97.65180379512968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1.5487499254065975</v>
      </c>
      <c r="AD73">
        <f t="shared" si="4"/>
        <v>174.44555977988855</v>
      </c>
      <c r="AE73">
        <f>'IDT-1'!E73</f>
        <v>0</v>
      </c>
      <c r="AF73" s="26"/>
      <c r="AG73">
        <f t="shared" si="5"/>
        <v>174.44555977988855</v>
      </c>
      <c r="AI73" s="75">
        <f>PXIL!K73</f>
        <v>0</v>
      </c>
      <c r="AJ73" s="75">
        <f>PXIL!Q73</f>
        <v>0</v>
      </c>
      <c r="AK73" s="75">
        <f>RTM_IEX!K73</f>
        <v>9.49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40.1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2.0825059101654841</v>
      </c>
      <c r="F74">
        <f>GT_Spot!S74</f>
        <v>0</v>
      </c>
      <c r="G74">
        <f>PPCL_NG!S74</f>
        <v>6.06</v>
      </c>
      <c r="H74">
        <f>PPCL_Spot!S74</f>
        <v>0</v>
      </c>
      <c r="I74">
        <f>Bawana_NG!S74</f>
        <v>17.959999999999997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98.209057257029684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1.4686457558713175</v>
      </c>
      <c r="AD74">
        <f t="shared" si="4"/>
        <v>165.42291741132388</v>
      </c>
      <c r="AE74">
        <f>'IDT-1'!E74</f>
        <v>0</v>
      </c>
      <c r="AF74" s="26"/>
      <c r="AG74">
        <f t="shared" si="5"/>
        <v>165.42291741132388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39.93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2.0988179669030731</v>
      </c>
      <c r="F75">
        <f>GT_Spot!S75</f>
        <v>0</v>
      </c>
      <c r="G75">
        <f>PPCL_NG!S75</f>
        <v>6.06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98.153272257029684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1.5599943939706087</v>
      </c>
      <c r="AD75">
        <f t="shared" si="4"/>
        <v>175.71209582996215</v>
      </c>
      <c r="AE75">
        <f>'IDT-1'!E75</f>
        <v>0</v>
      </c>
      <c r="AF75" s="26"/>
      <c r="AG75">
        <f t="shared" si="5"/>
        <v>175.71209582996215</v>
      </c>
      <c r="AI75" s="75">
        <f>PXIL!K75</f>
        <v>0</v>
      </c>
      <c r="AJ75" s="75">
        <f>PXIL!Q75</f>
        <v>0</v>
      </c>
      <c r="AK75" s="75">
        <f>RTM_IEX!K75</f>
        <v>9.49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40.86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2.0988179669030731</v>
      </c>
      <c r="F76">
        <f>GT_Spot!S76</f>
        <v>0</v>
      </c>
      <c r="G76">
        <f>PPCL_NG!S76</f>
        <v>6.06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97.978899811629688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1.4589319164510886</v>
      </c>
      <c r="AD76">
        <f t="shared" si="4"/>
        <v>164.32878586208167</v>
      </c>
      <c r="AE76">
        <f>'IDT-1'!E76</f>
        <v>0</v>
      </c>
      <c r="AF76" s="26"/>
      <c r="AG76">
        <f t="shared" si="5"/>
        <v>164.32878586208167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39.04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2.0988179669030731</v>
      </c>
      <c r="F77">
        <f>GT_Spot!S77</f>
        <v>0</v>
      </c>
      <c r="G77">
        <f>PPCL_NG!S77</f>
        <v>6.06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97.113960655529681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1.5258564518774085</v>
      </c>
      <c r="AD77">
        <f t="shared" si="4"/>
        <v>171.86692217055537</v>
      </c>
      <c r="AE77">
        <f>'IDT-1'!E77</f>
        <v>0</v>
      </c>
      <c r="AF77" s="26"/>
      <c r="AG77">
        <f t="shared" si="5"/>
        <v>171.86692217055537</v>
      </c>
      <c r="AI77" s="75">
        <f>PXIL!K77</f>
        <v>0</v>
      </c>
      <c r="AJ77" s="75">
        <f>PXIL!Q77</f>
        <v>0</v>
      </c>
      <c r="AK77" s="75">
        <f>RTM_IEX!K77</f>
        <v>9.49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38.020000000000003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2.0988179669030731</v>
      </c>
      <c r="F78">
        <f>GT_Spot!S78</f>
        <v>0</v>
      </c>
      <c r="G78">
        <f>PPCL_NG!S78</f>
        <v>6.06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95.274232154329667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1.4832668410668481</v>
      </c>
      <c r="AD78">
        <f t="shared" si="4"/>
        <v>167.06978328016592</v>
      </c>
      <c r="AE78">
        <f>'IDT-1'!E78</f>
        <v>0</v>
      </c>
      <c r="AF78" s="26"/>
      <c r="AG78">
        <f t="shared" si="5"/>
        <v>167.06978328016592</v>
      </c>
      <c r="AI78" s="75">
        <f>PXIL!K78</f>
        <v>0</v>
      </c>
      <c r="AJ78" s="75">
        <f>PXIL!Q78</f>
        <v>0</v>
      </c>
      <c r="AK78" s="75">
        <f>RTM_IEX!K78</f>
        <v>9.49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35.020000000000003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2.0988179669030731</v>
      </c>
      <c r="F79">
        <f>GT_Spot!S79</f>
        <v>0</v>
      </c>
      <c r="G79">
        <f>PPCL_NG!S79</f>
        <v>6.06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92.513260151429677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1.3778342874413283</v>
      </c>
      <c r="AD79">
        <f t="shared" si="4"/>
        <v>155.19424383089142</v>
      </c>
      <c r="AE79">
        <f>'IDT-1'!E79</f>
        <v>0</v>
      </c>
      <c r="AF79" s="26"/>
      <c r="AG79">
        <f t="shared" si="5"/>
        <v>155.19424383089142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35.29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2.0988179669030731</v>
      </c>
      <c r="F80">
        <f>GT_Spot!S80</f>
        <v>0</v>
      </c>
      <c r="G80">
        <f>PPCL_NG!S80</f>
        <v>6.06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90.836549210829673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1.4579432311640481</v>
      </c>
      <c r="AD80">
        <f t="shared" si="4"/>
        <v>164.21742394656872</v>
      </c>
      <c r="AE80">
        <f>'IDT-1'!E80</f>
        <v>0</v>
      </c>
      <c r="AF80" s="26"/>
      <c r="AG80">
        <f t="shared" si="5"/>
        <v>164.21742394656872</v>
      </c>
      <c r="AI80" s="75">
        <f>PXIL!K80</f>
        <v>0</v>
      </c>
      <c r="AJ80" s="75">
        <f>PXIL!Q80</f>
        <v>0</v>
      </c>
      <c r="AK80" s="75">
        <f>RTM_IEX!K80</f>
        <v>9.49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36.58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2.0988179669030731</v>
      </c>
      <c r="F81">
        <f>GT_Spot!S81</f>
        <v>0</v>
      </c>
      <c r="G81">
        <f>PPCL_NG!S81</f>
        <v>6.06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89.260056532129681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1.4295500955914884</v>
      </c>
      <c r="AD81">
        <f t="shared" si="4"/>
        <v>161.01932440344126</v>
      </c>
      <c r="AE81">
        <f>'IDT-1'!E81</f>
        <v>0</v>
      </c>
      <c r="AF81" s="26"/>
      <c r="AG81">
        <f t="shared" si="5"/>
        <v>161.01932440344126</v>
      </c>
      <c r="AI81" s="75">
        <f>PXIL!K81</f>
        <v>0</v>
      </c>
      <c r="AJ81" s="75">
        <f>PXIL!Q81</f>
        <v>0</v>
      </c>
      <c r="AK81" s="75">
        <f>RTM_IEX!K81</f>
        <v>9.49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34.93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2.0988179669030731</v>
      </c>
      <c r="F82">
        <f>GT_Spot!S82</f>
        <v>0</v>
      </c>
      <c r="G82">
        <f>PPCL_NG!S82</f>
        <v>6.06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87.861315774943918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1.3627691769282537</v>
      </c>
      <c r="AD82">
        <f t="shared" si="4"/>
        <v>153.49736456491874</v>
      </c>
      <c r="AE82">
        <f>'IDT-1'!E82</f>
        <v>0</v>
      </c>
      <c r="AF82" s="26"/>
      <c r="AG82">
        <f t="shared" si="5"/>
        <v>153.49736456491874</v>
      </c>
      <c r="AI82" s="75">
        <f>PXIL!K82</f>
        <v>0</v>
      </c>
      <c r="AJ82" s="75">
        <f>PXIL!Q82</f>
        <v>0</v>
      </c>
      <c r="AK82" s="75">
        <f>RTM_IEX!K82</f>
        <v>9.49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28.74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6.06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87.13325871434391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1.2790027722592217</v>
      </c>
      <c r="AD83">
        <f t="shared" si="4"/>
        <v>144.06222134810687</v>
      </c>
      <c r="AE83">
        <f>'IDT-1'!E83</f>
        <v>0</v>
      </c>
      <c r="AF83" s="26"/>
      <c r="AG83">
        <f t="shared" si="5"/>
        <v>144.06222134810687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28.74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6.06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86.250162216343924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1.3547435230768219</v>
      </c>
      <c r="AD84">
        <f t="shared" si="4"/>
        <v>152.5933840992893</v>
      </c>
      <c r="AE84">
        <f>'IDT-1'!E84</f>
        <v>0</v>
      </c>
      <c r="AF84" s="26"/>
      <c r="AG84">
        <f t="shared" si="5"/>
        <v>152.5933840992893</v>
      </c>
      <c r="AI84" s="75">
        <f>PXIL!K84</f>
        <v>0</v>
      </c>
      <c r="AJ84" s="75">
        <f>PXIL!Q84</f>
        <v>0</v>
      </c>
      <c r="AK84" s="75">
        <f>RTM_IEX!K84</f>
        <v>9.49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6.06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85.905101648743923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1.3517069900819418</v>
      </c>
      <c r="AD85">
        <f t="shared" si="4"/>
        <v>152.25136006468418</v>
      </c>
      <c r="AE85">
        <f>'IDT-1'!E85</f>
        <v>0</v>
      </c>
      <c r="AF85" s="26"/>
      <c r="AG85">
        <f t="shared" si="5"/>
        <v>152.25136006468418</v>
      </c>
      <c r="AI85" s="75">
        <f>PXIL!K85</f>
        <v>0</v>
      </c>
      <c r="AJ85" s="75">
        <f>PXIL!Q85</f>
        <v>0</v>
      </c>
      <c r="AK85" s="75">
        <f>RTM_IEX!K85</f>
        <v>9.49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6.06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85.955084051570765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1.3613143633169424</v>
      </c>
      <c r="AD86">
        <f t="shared" si="4"/>
        <v>153.33349964997194</v>
      </c>
      <c r="AE86">
        <f>'IDT-1'!E86</f>
        <v>0</v>
      </c>
      <c r="AF86" s="26"/>
      <c r="AG86">
        <f t="shared" si="5"/>
        <v>153.33349964997194</v>
      </c>
      <c r="AI86" s="75">
        <f>PXIL!K86</f>
        <v>0</v>
      </c>
      <c r="AJ86" s="75">
        <f>PXIL!Q86</f>
        <v>0</v>
      </c>
      <c r="AK86" s="75">
        <f>RTM_IEX!K86</f>
        <v>9.49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6.06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86.034959480743922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1.2355612670936662</v>
      </c>
      <c r="AD87">
        <f t="shared" si="4"/>
        <v>139.1691281753684</v>
      </c>
      <c r="AE87">
        <f>'IDT-1'!E87</f>
        <v>0</v>
      </c>
      <c r="AF87" s="26"/>
      <c r="AG87">
        <f t="shared" si="5"/>
        <v>139.1691281753684</v>
      </c>
      <c r="AI87" s="75">
        <f>PXIL!K87</f>
        <v>0</v>
      </c>
      <c r="AJ87" s="75">
        <f>PXIL!Q87</f>
        <v>0</v>
      </c>
      <c r="AK87" s="75">
        <f>RTM_IEX!K87</f>
        <v>9.49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14.37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6.06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85.553895943943914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1.1899679079698262</v>
      </c>
      <c r="AD88">
        <f t="shared" si="4"/>
        <v>134.03365799769225</v>
      </c>
      <c r="AE88">
        <f>'IDT-1'!E88</f>
        <v>0</v>
      </c>
      <c r="AF88" s="26"/>
      <c r="AG88">
        <f t="shared" si="5"/>
        <v>134.03365799769225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19.16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6.06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85.553973260132537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1.2734805883522862</v>
      </c>
      <c r="AD89">
        <f t="shared" si="4"/>
        <v>143.44022263349837</v>
      </c>
      <c r="AE89">
        <f>'IDT-1'!E89</f>
        <v>0</v>
      </c>
      <c r="AF89" s="26"/>
      <c r="AG89">
        <f t="shared" si="5"/>
        <v>143.44022263349837</v>
      </c>
      <c r="AI89" s="75">
        <f>PXIL!K89</f>
        <v>0</v>
      </c>
      <c r="AJ89" s="75">
        <f>PXIL!Q89</f>
        <v>0</v>
      </c>
      <c r="AK89" s="75">
        <f>RTM_IEX!K89</f>
        <v>9.49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6.06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85.783907255881246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1.2755040075148747</v>
      </c>
      <c r="AD90">
        <f t="shared" si="4"/>
        <v>143.66813321008451</v>
      </c>
      <c r="AE90">
        <f>'IDT-1'!E90</f>
        <v>0</v>
      </c>
      <c r="AF90" s="26"/>
      <c r="AG90">
        <f t="shared" si="5"/>
        <v>143.66813321008451</v>
      </c>
      <c r="AI90" s="75">
        <f>PXIL!K90</f>
        <v>0</v>
      </c>
      <c r="AJ90" s="75">
        <f>PXIL!Q90</f>
        <v>0</v>
      </c>
      <c r="AK90" s="75">
        <f>RTM_IEX!K90</f>
        <v>9.49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19.16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6.06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86.863371949857992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1.1171872968218699</v>
      </c>
      <c r="AD91">
        <f t="shared" si="4"/>
        <v>125.83591461475426</v>
      </c>
      <c r="AE91">
        <f>'IDT-1'!E91</f>
        <v>0</v>
      </c>
      <c r="AF91" s="26"/>
      <c r="AG91">
        <f t="shared" si="5"/>
        <v>125.83591461475426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9.58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6.06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85.643424523498524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1.1064517594699066</v>
      </c>
      <c r="AD92">
        <f t="shared" si="4"/>
        <v>124.62670272574675</v>
      </c>
      <c r="AE92">
        <f>'IDT-1'!E92</f>
        <v>0</v>
      </c>
      <c r="AF92" s="26"/>
      <c r="AG92">
        <f t="shared" si="5"/>
        <v>124.62670272574675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9.58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6.06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85.081696411970697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1.1015085520884618</v>
      </c>
      <c r="AD93">
        <f t="shared" si="4"/>
        <v>124.06991782160037</v>
      </c>
      <c r="AE93">
        <f>'IDT-1'!E93</f>
        <v>0</v>
      </c>
      <c r="AF93" s="26"/>
      <c r="AG93">
        <f t="shared" si="5"/>
        <v>124.06991782160037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9.58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6.06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85.068300178951958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1.227846665237897</v>
      </c>
      <c r="AD94">
        <f t="shared" si="4"/>
        <v>138.30018347543219</v>
      </c>
      <c r="AE94">
        <f>'IDT-1'!E94</f>
        <v>0</v>
      </c>
      <c r="AF94" s="26"/>
      <c r="AG94">
        <f t="shared" si="5"/>
        <v>138.30018347543219</v>
      </c>
      <c r="AI94" s="75">
        <f>PXIL!K94</f>
        <v>0</v>
      </c>
      <c r="AJ94" s="75">
        <f>PXIL!Q94</f>
        <v>0</v>
      </c>
      <c r="AK94" s="75">
        <f>RTM_IEX!K94</f>
        <v>14.37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6.06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84.885198058651966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1.0154753665792569</v>
      </c>
      <c r="AD95">
        <f t="shared" si="4"/>
        <v>114.37945265379085</v>
      </c>
      <c r="AE95">
        <f>'IDT-1'!E95</f>
        <v>0</v>
      </c>
      <c r="AF95" s="26"/>
      <c r="AG95">
        <f t="shared" si="5"/>
        <v>114.37945265379085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12.12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85.345204157435319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1.0728514202485504</v>
      </c>
      <c r="AD96">
        <f t="shared" si="4"/>
        <v>120.8420826989049</v>
      </c>
      <c r="AE96">
        <f>'IDT-1'!E96</f>
        <v>0</v>
      </c>
      <c r="AF96" s="26"/>
      <c r="AG96">
        <f t="shared" si="5"/>
        <v>120.8420826989049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12.12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85.485196155182663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1.074083349828727</v>
      </c>
      <c r="AD97">
        <f t="shared" si="4"/>
        <v>120.98084276707206</v>
      </c>
      <c r="AE97">
        <f>'IDT-1'!E97</f>
        <v>0</v>
      </c>
      <c r="AF97" s="26"/>
      <c r="AG97">
        <f t="shared" si="5"/>
        <v>120.98084276707206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12.12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85.555204157435327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1.0746994202485505</v>
      </c>
      <c r="AD98">
        <f t="shared" si="4"/>
        <v>121.05023469890492</v>
      </c>
      <c r="AE98">
        <f>'IDT-1'!E98</f>
        <v>0</v>
      </c>
      <c r="AF98" s="26"/>
      <c r="AG98">
        <f t="shared" si="5"/>
        <v>121.05023469890492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4.9752989659791594E-2</v>
      </c>
      <c r="F99">
        <f t="shared" si="6"/>
        <v>0</v>
      </c>
      <c r="G99">
        <f t="shared" si="6"/>
        <v>9.0900000000000022E-2</v>
      </c>
      <c r="H99">
        <f t="shared" si="6"/>
        <v>0</v>
      </c>
      <c r="I99">
        <f t="shared" si="6"/>
        <v>0.45233817794692022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2.1321399824327303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3.2513587137296247E-2</v>
      </c>
      <c r="AD99">
        <f t="shared" si="6"/>
        <v>3.5989325629021454</v>
      </c>
      <c r="AE99">
        <f t="shared" si="6"/>
        <v>0</v>
      </c>
      <c r="AG99">
        <f t="shared" si="6"/>
        <v>3.5989325629021454</v>
      </c>
      <c r="AI99">
        <f t="shared" si="6"/>
        <v>0</v>
      </c>
      <c r="AJ99">
        <f t="shared" si="6"/>
        <v>0</v>
      </c>
      <c r="AK99">
        <f t="shared" si="6"/>
        <v>0.18953750000000005</v>
      </c>
      <c r="AL99">
        <f t="shared" si="6"/>
        <v>-3.15E-2</v>
      </c>
      <c r="AM99">
        <f t="shared" si="6"/>
        <v>0</v>
      </c>
      <c r="AN99">
        <f t="shared" si="6"/>
        <v>0</v>
      </c>
      <c r="AO99">
        <f t="shared" si="6"/>
        <v>0.68467749999999961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44925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10.35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0.21093600000000001</v>
      </c>
      <c r="AD3">
        <f>SUM(B3:AB3,AI3:AR3)-AC3</f>
        <v>23.759063999999999</v>
      </c>
      <c r="AE3">
        <f>'IDT-1'!D3</f>
        <v>0</v>
      </c>
      <c r="AF3" s="26"/>
      <c r="AG3">
        <f>SUM(AD3:AF3)</f>
        <v>23.759063999999999</v>
      </c>
      <c r="AI3" s="75">
        <f>PXIL!L3</f>
        <v>0</v>
      </c>
      <c r="AJ3" s="75">
        <f>PXIL!R3</f>
        <v>0</v>
      </c>
      <c r="AK3" s="75">
        <f>RTM_IEX!L3</f>
        <v>8.6199999999999992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0.202488</v>
      </c>
      <c r="AD4">
        <f t="shared" ref="AD4:AD67" si="1">SUM(B4:AB4,AI4:AR4)-AC4</f>
        <v>22.807511999999999</v>
      </c>
      <c r="AE4">
        <f>'IDT-1'!D4</f>
        <v>0</v>
      </c>
      <c r="AF4" s="26"/>
      <c r="AG4">
        <f t="shared" ref="AG4:AG67" si="2">SUM(AD4:AF4)</f>
        <v>22.807511999999999</v>
      </c>
      <c r="AI4" s="75">
        <f>PXIL!L4</f>
        <v>0</v>
      </c>
      <c r="AJ4" s="75">
        <f>PXIL!R4</f>
        <v>0</v>
      </c>
      <c r="AK4" s="75">
        <f>RTM_IEX!L4</f>
        <v>7.66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10.35</v>
      </c>
      <c r="AB5" s="117">
        <f>-STOA!R5</f>
        <v>0</v>
      </c>
      <c r="AC5">
        <f t="shared" si="0"/>
        <v>0.19413003694273412</v>
      </c>
      <c r="AD5">
        <f t="shared" si="1"/>
        <v>21.866101433822507</v>
      </c>
      <c r="AE5">
        <f>'IDT-1'!D5</f>
        <v>0</v>
      </c>
      <c r="AF5" s="26"/>
      <c r="AG5">
        <f t="shared" si="2"/>
        <v>21.866101433822507</v>
      </c>
      <c r="AI5" s="75">
        <f>PXIL!L5</f>
        <v>0</v>
      </c>
      <c r="AJ5" s="75">
        <f>PXIL!R5</f>
        <v>0</v>
      </c>
      <c r="AK5" s="75">
        <f>RTM_IEX!L5</f>
        <v>6.71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10.35</v>
      </c>
      <c r="AB6" s="117">
        <f>-STOA!R6</f>
        <v>0</v>
      </c>
      <c r="AC6">
        <f t="shared" si="0"/>
        <v>0.19325003694273413</v>
      </c>
      <c r="AD6">
        <f t="shared" si="1"/>
        <v>21.766981433822508</v>
      </c>
      <c r="AE6">
        <f>'IDT-1'!D6</f>
        <v>0</v>
      </c>
      <c r="AF6" s="26"/>
      <c r="AG6">
        <f t="shared" si="2"/>
        <v>21.766981433822508</v>
      </c>
      <c r="AI6" s="75">
        <f>PXIL!L6</f>
        <v>0</v>
      </c>
      <c r="AJ6" s="75">
        <f>PXIL!R6</f>
        <v>0</v>
      </c>
      <c r="AK6" s="75">
        <f>RTM_IEX!L6</f>
        <v>6.61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10.35</v>
      </c>
      <c r="AB7" s="117">
        <f>-STOA!R7</f>
        <v>0</v>
      </c>
      <c r="AC7">
        <f t="shared" si="0"/>
        <v>0.18568203694273414</v>
      </c>
      <c r="AD7">
        <f t="shared" si="1"/>
        <v>20.914549433822508</v>
      </c>
      <c r="AE7">
        <f>'IDT-1'!D7</f>
        <v>0</v>
      </c>
      <c r="AF7" s="26"/>
      <c r="AG7">
        <f t="shared" si="2"/>
        <v>20.914549433822508</v>
      </c>
      <c r="AI7" s="75">
        <f>PXIL!L7</f>
        <v>0</v>
      </c>
      <c r="AJ7" s="75">
        <f>PXIL!R7</f>
        <v>0</v>
      </c>
      <c r="AK7" s="75">
        <f>RTM_IEX!L7</f>
        <v>5.75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10.35</v>
      </c>
      <c r="AB8" s="117">
        <f>-STOA!R8</f>
        <v>0</v>
      </c>
      <c r="AC8">
        <f t="shared" si="0"/>
        <v>0.18145803694273413</v>
      </c>
      <c r="AD8">
        <f t="shared" si="1"/>
        <v>20.438773433822508</v>
      </c>
      <c r="AE8">
        <f>'IDT-1'!D8</f>
        <v>0</v>
      </c>
      <c r="AF8" s="26"/>
      <c r="AG8">
        <f t="shared" si="2"/>
        <v>20.438773433822508</v>
      </c>
      <c r="AI8" s="75">
        <f>PXIL!L8</f>
        <v>0</v>
      </c>
      <c r="AJ8" s="75">
        <f>PXIL!R8</f>
        <v>0</v>
      </c>
      <c r="AK8" s="75">
        <f>RTM_IEX!L8</f>
        <v>5.27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10.35</v>
      </c>
      <c r="AB9" s="117">
        <f>-STOA!R9</f>
        <v>0</v>
      </c>
      <c r="AC9">
        <f t="shared" si="0"/>
        <v>0.17301003694273412</v>
      </c>
      <c r="AD9">
        <f t="shared" si="1"/>
        <v>19.487221433822505</v>
      </c>
      <c r="AE9">
        <f>'IDT-1'!D9</f>
        <v>0</v>
      </c>
      <c r="AF9" s="26"/>
      <c r="AG9">
        <f t="shared" si="2"/>
        <v>19.487221433822505</v>
      </c>
      <c r="AI9" s="75">
        <f>PXIL!L9</f>
        <v>0</v>
      </c>
      <c r="AJ9" s="75">
        <f>PXIL!R9</f>
        <v>0</v>
      </c>
      <c r="AK9" s="75">
        <f>RTM_IEX!L9</f>
        <v>4.3099999999999996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10.35</v>
      </c>
      <c r="AB10" s="117">
        <f>-STOA!R10</f>
        <v>0</v>
      </c>
      <c r="AC10">
        <f t="shared" si="0"/>
        <v>0.17045803694273412</v>
      </c>
      <c r="AD10">
        <f t="shared" si="1"/>
        <v>19.199773433822507</v>
      </c>
      <c r="AE10">
        <f>'IDT-1'!D10</f>
        <v>0</v>
      </c>
      <c r="AF10" s="26"/>
      <c r="AG10">
        <f t="shared" si="2"/>
        <v>19.199773433822507</v>
      </c>
      <c r="AI10" s="75">
        <f>PXIL!L10</f>
        <v>0</v>
      </c>
      <c r="AJ10" s="75">
        <f>PXIL!R10</f>
        <v>0</v>
      </c>
      <c r="AK10" s="75">
        <f>RTM_IEX!L10</f>
        <v>4.0199999999999996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10.35</v>
      </c>
      <c r="AB11" s="117">
        <f>-STOA!R11</f>
        <v>0</v>
      </c>
      <c r="AC11">
        <f t="shared" si="0"/>
        <v>0.16033803694273413</v>
      </c>
      <c r="AD11">
        <f t="shared" si="1"/>
        <v>18.059893433822509</v>
      </c>
      <c r="AE11">
        <f>'IDT-1'!D11</f>
        <v>0</v>
      </c>
      <c r="AF11" s="26"/>
      <c r="AG11">
        <f t="shared" si="2"/>
        <v>18.059893433822509</v>
      </c>
      <c r="AI11" s="75">
        <f>PXIL!L11</f>
        <v>0</v>
      </c>
      <c r="AJ11" s="75">
        <f>PXIL!R11</f>
        <v>0</v>
      </c>
      <c r="AK11" s="75">
        <f>RTM_IEX!L11</f>
        <v>2.87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10.35</v>
      </c>
      <c r="AB12" s="117">
        <f>-STOA!R12</f>
        <v>0</v>
      </c>
      <c r="AC12">
        <f t="shared" si="0"/>
        <v>0.16033803694273413</v>
      </c>
      <c r="AD12">
        <f t="shared" si="1"/>
        <v>18.059893433822509</v>
      </c>
      <c r="AE12">
        <f>'IDT-1'!D12</f>
        <v>0</v>
      </c>
      <c r="AF12" s="26"/>
      <c r="AG12">
        <f t="shared" si="2"/>
        <v>18.059893433822509</v>
      </c>
      <c r="AI12" s="75">
        <f>PXIL!L12</f>
        <v>0</v>
      </c>
      <c r="AJ12" s="75">
        <f>PXIL!R12</f>
        <v>0</v>
      </c>
      <c r="AK12" s="75">
        <f>RTM_IEX!L12</f>
        <v>2.87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10.35</v>
      </c>
      <c r="AB13" s="117">
        <f>-STOA!R13</f>
        <v>0</v>
      </c>
      <c r="AC13">
        <f t="shared" si="0"/>
        <v>0.16033803694273413</v>
      </c>
      <c r="AD13">
        <f t="shared" si="1"/>
        <v>18.059893433822509</v>
      </c>
      <c r="AE13">
        <f>'IDT-1'!D13</f>
        <v>0</v>
      </c>
      <c r="AF13" s="26"/>
      <c r="AG13">
        <f t="shared" si="2"/>
        <v>18.059893433822509</v>
      </c>
      <c r="AI13" s="75">
        <f>PXIL!L13</f>
        <v>0</v>
      </c>
      <c r="AJ13" s="75">
        <f>PXIL!R13</f>
        <v>0</v>
      </c>
      <c r="AK13" s="75">
        <f>RTM_IEX!L13</f>
        <v>2.87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10.35</v>
      </c>
      <c r="AB14" s="117">
        <f>-STOA!R14</f>
        <v>0</v>
      </c>
      <c r="AC14">
        <f t="shared" si="0"/>
        <v>0.16033803694273413</v>
      </c>
      <c r="AD14">
        <f t="shared" si="1"/>
        <v>18.059893433822509</v>
      </c>
      <c r="AE14">
        <f>'IDT-1'!D14</f>
        <v>0</v>
      </c>
      <c r="AF14" s="26"/>
      <c r="AG14">
        <f t="shared" si="2"/>
        <v>18.059893433822509</v>
      </c>
      <c r="AI14" s="75">
        <f>PXIL!L14</f>
        <v>0</v>
      </c>
      <c r="AJ14" s="75">
        <f>PXIL!R14</f>
        <v>0</v>
      </c>
      <c r="AK14" s="75">
        <f>RTM_IEX!L14</f>
        <v>2.87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10.35</v>
      </c>
      <c r="AB15" s="117">
        <f>-STOA!R15</f>
        <v>0</v>
      </c>
      <c r="AC15">
        <f t="shared" si="0"/>
        <v>0.16033803694273413</v>
      </c>
      <c r="AD15">
        <f t="shared" si="1"/>
        <v>18.059893433822509</v>
      </c>
      <c r="AE15">
        <f>'IDT-1'!D15</f>
        <v>0</v>
      </c>
      <c r="AF15" s="26"/>
      <c r="AG15">
        <f t="shared" si="2"/>
        <v>18.059893433822509</v>
      </c>
      <c r="AI15" s="75">
        <f>PXIL!L15</f>
        <v>0</v>
      </c>
      <c r="AJ15" s="75">
        <f>PXIL!R15</f>
        <v>0</v>
      </c>
      <c r="AK15" s="75">
        <f>RTM_IEX!L15</f>
        <v>2.87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10.35</v>
      </c>
      <c r="AB16" s="117">
        <f>-STOA!R16</f>
        <v>0</v>
      </c>
      <c r="AC16">
        <f t="shared" si="0"/>
        <v>0.16033803694273413</v>
      </c>
      <c r="AD16">
        <f t="shared" si="1"/>
        <v>18.059893433822509</v>
      </c>
      <c r="AE16">
        <f>'IDT-1'!D16</f>
        <v>0</v>
      </c>
      <c r="AF16" s="26"/>
      <c r="AG16">
        <f t="shared" si="2"/>
        <v>18.059893433822509</v>
      </c>
      <c r="AI16" s="75">
        <f>PXIL!L16</f>
        <v>0</v>
      </c>
      <c r="AJ16" s="75">
        <f>PXIL!R16</f>
        <v>0</v>
      </c>
      <c r="AK16" s="75">
        <f>RTM_IEX!L16</f>
        <v>2.87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10.35</v>
      </c>
      <c r="AB17" s="117">
        <f>-STOA!R17</f>
        <v>0</v>
      </c>
      <c r="AC17">
        <f t="shared" si="0"/>
        <v>0.16289003694273413</v>
      </c>
      <c r="AD17">
        <f t="shared" si="1"/>
        <v>18.347341433822507</v>
      </c>
      <c r="AE17">
        <f>'IDT-1'!D17</f>
        <v>0</v>
      </c>
      <c r="AF17" s="26"/>
      <c r="AG17">
        <f t="shared" si="2"/>
        <v>18.347341433822507</v>
      </c>
      <c r="AI17" s="75">
        <f>PXIL!L17</f>
        <v>0</v>
      </c>
      <c r="AJ17" s="75">
        <f>PXIL!R17</f>
        <v>0</v>
      </c>
      <c r="AK17" s="75">
        <f>RTM_IEX!L17</f>
        <v>3.16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10.35</v>
      </c>
      <c r="AB18" s="117">
        <f>-STOA!R18</f>
        <v>0</v>
      </c>
      <c r="AC18">
        <f t="shared" si="0"/>
        <v>0.16456203694273414</v>
      </c>
      <c r="AD18">
        <f t="shared" si="1"/>
        <v>18.535669433822509</v>
      </c>
      <c r="AE18">
        <f>'IDT-1'!D18</f>
        <v>0</v>
      </c>
      <c r="AF18" s="26"/>
      <c r="AG18">
        <f t="shared" si="2"/>
        <v>18.535669433822509</v>
      </c>
      <c r="AI18" s="75">
        <f>PXIL!L18</f>
        <v>0</v>
      </c>
      <c r="AJ18" s="75">
        <f>PXIL!R18</f>
        <v>0</v>
      </c>
      <c r="AK18" s="75">
        <f>RTM_IEX!L18</f>
        <v>3.35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10.35</v>
      </c>
      <c r="AB19" s="117">
        <f>-STOA!R19</f>
        <v>0</v>
      </c>
      <c r="AC19">
        <f t="shared" si="0"/>
        <v>0.16878603694273414</v>
      </c>
      <c r="AD19">
        <f t="shared" si="1"/>
        <v>19.011445433822509</v>
      </c>
      <c r="AE19">
        <f>'IDT-1'!D19</f>
        <v>0</v>
      </c>
      <c r="AF19" s="26"/>
      <c r="AG19">
        <f t="shared" si="2"/>
        <v>19.011445433822509</v>
      </c>
      <c r="AI19" s="75">
        <f>PXIL!L19</f>
        <v>0</v>
      </c>
      <c r="AJ19" s="75">
        <f>PXIL!R19</f>
        <v>0</v>
      </c>
      <c r="AK19" s="75">
        <f>RTM_IEX!L19</f>
        <v>3.83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10.35</v>
      </c>
      <c r="AB20" s="117">
        <f>-STOA!R20</f>
        <v>0</v>
      </c>
      <c r="AC20">
        <f t="shared" si="0"/>
        <v>0.16878603694273414</v>
      </c>
      <c r="AD20">
        <f t="shared" si="1"/>
        <v>19.011445433822509</v>
      </c>
      <c r="AE20">
        <f>'IDT-1'!D20</f>
        <v>0</v>
      </c>
      <c r="AF20" s="26"/>
      <c r="AG20">
        <f t="shared" si="2"/>
        <v>19.011445433822509</v>
      </c>
      <c r="AI20" s="75">
        <f>PXIL!L20</f>
        <v>0</v>
      </c>
      <c r="AJ20" s="75">
        <f>PXIL!R20</f>
        <v>0</v>
      </c>
      <c r="AK20" s="75">
        <f>RTM_IEX!L20</f>
        <v>3.83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10.35</v>
      </c>
      <c r="AB21" s="117">
        <f>-STOA!R21</f>
        <v>0</v>
      </c>
      <c r="AC21">
        <f t="shared" si="0"/>
        <v>0.17301003694273412</v>
      </c>
      <c r="AD21">
        <f t="shared" si="1"/>
        <v>19.487221433822505</v>
      </c>
      <c r="AE21">
        <f>'IDT-1'!D21</f>
        <v>0</v>
      </c>
      <c r="AF21" s="26"/>
      <c r="AG21">
        <f t="shared" si="2"/>
        <v>19.487221433822505</v>
      </c>
      <c r="AI21" s="75">
        <f>PXIL!L21</f>
        <v>0</v>
      </c>
      <c r="AJ21" s="75">
        <f>PXIL!R21</f>
        <v>0</v>
      </c>
      <c r="AK21" s="75">
        <f>RTM_IEX!L21</f>
        <v>4.3099999999999996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10.35</v>
      </c>
      <c r="AB22" s="117">
        <f>-STOA!R22</f>
        <v>0</v>
      </c>
      <c r="AC22">
        <f t="shared" si="0"/>
        <v>0.18145803694273413</v>
      </c>
      <c r="AD22">
        <f t="shared" si="1"/>
        <v>20.438773433822508</v>
      </c>
      <c r="AE22">
        <f>'IDT-1'!D22</f>
        <v>0</v>
      </c>
      <c r="AF22" s="26"/>
      <c r="AG22">
        <f t="shared" si="2"/>
        <v>20.438773433822508</v>
      </c>
      <c r="AI22" s="75">
        <f>PXIL!L22</f>
        <v>0</v>
      </c>
      <c r="AJ22" s="75">
        <f>PXIL!R22</f>
        <v>0</v>
      </c>
      <c r="AK22" s="75">
        <f>RTM_IEX!L22</f>
        <v>5.27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10.35</v>
      </c>
      <c r="AB23" s="117">
        <f>-STOA!R23</f>
        <v>0</v>
      </c>
      <c r="AC23">
        <f t="shared" si="0"/>
        <v>0.19069803694273413</v>
      </c>
      <c r="AD23">
        <f t="shared" si="1"/>
        <v>21.479533433822507</v>
      </c>
      <c r="AE23">
        <f>'IDT-1'!D23</f>
        <v>0</v>
      </c>
      <c r="AF23" s="26"/>
      <c r="AG23">
        <f t="shared" si="2"/>
        <v>21.479533433822507</v>
      </c>
      <c r="AI23" s="75">
        <f>PXIL!L23</f>
        <v>0</v>
      </c>
      <c r="AJ23" s="75">
        <f>PXIL!R23</f>
        <v>0</v>
      </c>
      <c r="AK23" s="75">
        <f>RTM_IEX!L23</f>
        <v>6.32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10.35</v>
      </c>
      <c r="AB24" s="117">
        <f>-STOA!R24</f>
        <v>0</v>
      </c>
      <c r="AC24">
        <f t="shared" si="0"/>
        <v>0.20671403694273416</v>
      </c>
      <c r="AD24">
        <f t="shared" si="1"/>
        <v>23.283517433822507</v>
      </c>
      <c r="AE24">
        <f>'IDT-1'!D24</f>
        <v>0</v>
      </c>
      <c r="AF24" s="26"/>
      <c r="AG24">
        <f t="shared" si="2"/>
        <v>23.283517433822507</v>
      </c>
      <c r="AI24" s="75">
        <f>PXIL!L24</f>
        <v>0</v>
      </c>
      <c r="AJ24" s="75">
        <f>PXIL!R24</f>
        <v>0</v>
      </c>
      <c r="AK24" s="75">
        <f>RTM_IEX!L24</f>
        <v>8.14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10.35</v>
      </c>
      <c r="AB25" s="117">
        <f>-STOA!R25</f>
        <v>0</v>
      </c>
      <c r="AC25">
        <f t="shared" si="0"/>
        <v>0.22361003694273413</v>
      </c>
      <c r="AD25">
        <f t="shared" si="1"/>
        <v>25.186621433822506</v>
      </c>
      <c r="AE25">
        <f>'IDT-1'!D25</f>
        <v>0</v>
      </c>
      <c r="AF25" s="26"/>
      <c r="AG25">
        <f t="shared" si="2"/>
        <v>25.186621433822506</v>
      </c>
      <c r="AI25" s="75">
        <f>PXIL!L25</f>
        <v>0</v>
      </c>
      <c r="AJ25" s="75">
        <f>PXIL!R25</f>
        <v>0</v>
      </c>
      <c r="AK25" s="75">
        <f>RTM_IEX!L25</f>
        <v>10.06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10.35</v>
      </c>
      <c r="AB26" s="117">
        <f>-STOA!R26</f>
        <v>0</v>
      </c>
      <c r="AC26">
        <f t="shared" si="0"/>
        <v>0.24473003694273415</v>
      </c>
      <c r="AD26">
        <f t="shared" si="1"/>
        <v>27.565501433822508</v>
      </c>
      <c r="AE26">
        <f>'IDT-1'!D26</f>
        <v>0</v>
      </c>
      <c r="AF26" s="26"/>
      <c r="AG26">
        <f t="shared" si="2"/>
        <v>27.565501433822508</v>
      </c>
      <c r="AI26" s="75">
        <f>PXIL!L26</f>
        <v>0</v>
      </c>
      <c r="AJ26" s="75">
        <f>PXIL!R26</f>
        <v>0</v>
      </c>
      <c r="AK26" s="75">
        <f>RTM_IEX!L26</f>
        <v>12.46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10.35</v>
      </c>
      <c r="AB27" s="117">
        <f>-STOA!R27</f>
        <v>0</v>
      </c>
      <c r="AC27">
        <f t="shared" si="0"/>
        <v>0.26998603694273415</v>
      </c>
      <c r="AD27">
        <f t="shared" si="1"/>
        <v>30.41024543382251</v>
      </c>
      <c r="AE27">
        <f>'IDT-1'!D27</f>
        <v>0</v>
      </c>
      <c r="AF27" s="26"/>
      <c r="AG27">
        <f t="shared" si="2"/>
        <v>30.41024543382251</v>
      </c>
      <c r="AI27" s="75">
        <f>PXIL!L27</f>
        <v>0</v>
      </c>
      <c r="AJ27" s="75">
        <f>PXIL!R27</f>
        <v>0</v>
      </c>
      <c r="AK27" s="75">
        <f>RTM_IEX!L27</f>
        <v>15.33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25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10.35</v>
      </c>
      <c r="AB28" s="117">
        <f>-STOA!R28</f>
        <v>0</v>
      </c>
      <c r="AC28">
        <f t="shared" si="0"/>
        <v>0.31108000000000002</v>
      </c>
      <c r="AD28">
        <f t="shared" si="1"/>
        <v>35.038920000000005</v>
      </c>
      <c r="AE28">
        <f>'IDT-1'!D28</f>
        <v>0</v>
      </c>
      <c r="AF28" s="26"/>
      <c r="AG28">
        <f t="shared" si="2"/>
        <v>35.038920000000005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26.999999999999993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10.35</v>
      </c>
      <c r="AB29" s="117">
        <f>-STOA!R29</f>
        <v>0</v>
      </c>
      <c r="AC29">
        <f t="shared" si="0"/>
        <v>0.32867999999999997</v>
      </c>
      <c r="AD29">
        <f t="shared" si="1"/>
        <v>37.021319999999996</v>
      </c>
      <c r="AE29">
        <f>'IDT-1'!D29</f>
        <v>0</v>
      </c>
      <c r="AF29" s="26"/>
      <c r="AG29">
        <f t="shared" si="2"/>
        <v>37.021319999999996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26.999999999999993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10.35</v>
      </c>
      <c r="AB30" s="117">
        <f>-STOA!R30</f>
        <v>0</v>
      </c>
      <c r="AC30">
        <f t="shared" si="0"/>
        <v>0.32867999999999997</v>
      </c>
      <c r="AD30">
        <f t="shared" si="1"/>
        <v>37.021319999999996</v>
      </c>
      <c r="AE30">
        <f>'IDT-1'!D30</f>
        <v>0</v>
      </c>
      <c r="AF30" s="26"/>
      <c r="AG30">
        <f t="shared" si="2"/>
        <v>37.021319999999996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26.999999999999993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10.639999999999999</v>
      </c>
      <c r="AB31" s="117">
        <f>-STOA!R31</f>
        <v>0</v>
      </c>
      <c r="AC31">
        <f t="shared" si="0"/>
        <v>0.33123199999999997</v>
      </c>
      <c r="AD31">
        <f t="shared" si="1"/>
        <v>37.308767999999993</v>
      </c>
      <c r="AE31">
        <f>'IDT-1'!D31</f>
        <v>0</v>
      </c>
      <c r="AF31" s="26"/>
      <c r="AG31">
        <f t="shared" si="2"/>
        <v>37.308767999999993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26.999999999999993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10.94</v>
      </c>
      <c r="AB32" s="117">
        <f>-STOA!R32</f>
        <v>0</v>
      </c>
      <c r="AC32">
        <f t="shared" si="0"/>
        <v>0.33387199999999995</v>
      </c>
      <c r="AD32">
        <f t="shared" si="1"/>
        <v>37.606127999999991</v>
      </c>
      <c r="AE32">
        <f>'IDT-1'!D32</f>
        <v>0</v>
      </c>
      <c r="AF32" s="26"/>
      <c r="AG32">
        <f t="shared" si="2"/>
        <v>37.606127999999991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26.999999999999993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11.43</v>
      </c>
      <c r="AB33" s="117">
        <f>-STOA!R33</f>
        <v>0</v>
      </c>
      <c r="AC33">
        <f t="shared" si="0"/>
        <v>0.33818399999999993</v>
      </c>
      <c r="AD33">
        <f t="shared" si="1"/>
        <v>38.091815999999994</v>
      </c>
      <c r="AE33">
        <f>'IDT-1'!D33</f>
        <v>0</v>
      </c>
      <c r="AF33" s="26"/>
      <c r="AG33">
        <f t="shared" si="2"/>
        <v>38.091815999999994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26.999999999999993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12.11</v>
      </c>
      <c r="AB34" s="117">
        <f>-STOA!R34</f>
        <v>0</v>
      </c>
      <c r="AC34">
        <f t="shared" si="0"/>
        <v>0.34416799999999997</v>
      </c>
      <c r="AD34">
        <f t="shared" si="1"/>
        <v>38.765831999999989</v>
      </c>
      <c r="AE34">
        <f>'IDT-1'!D34</f>
        <v>0</v>
      </c>
      <c r="AF34" s="26"/>
      <c r="AG34">
        <f t="shared" si="2"/>
        <v>38.765831999999989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26.999598781484508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12.7</v>
      </c>
      <c r="AB35" s="117">
        <f>-STOA!R35</f>
        <v>0</v>
      </c>
      <c r="AC35">
        <f t="shared" si="0"/>
        <v>0.34935646927706371</v>
      </c>
      <c r="AD35">
        <f t="shared" si="1"/>
        <v>39.350242312207449</v>
      </c>
      <c r="AE35">
        <f>'IDT-1'!D35</f>
        <v>0</v>
      </c>
      <c r="AF35" s="26"/>
      <c r="AG35">
        <f t="shared" si="2"/>
        <v>39.350242312207449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26.999598781484508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13.28</v>
      </c>
      <c r="AB36" s="117">
        <f>-STOA!R36</f>
        <v>0</v>
      </c>
      <c r="AC36">
        <f t="shared" si="0"/>
        <v>0.35446046927706371</v>
      </c>
      <c r="AD36">
        <f t="shared" si="1"/>
        <v>39.925138312207444</v>
      </c>
      <c r="AE36">
        <f>'IDT-1'!D36</f>
        <v>0</v>
      </c>
      <c r="AF36" s="26"/>
      <c r="AG36">
        <f t="shared" si="2"/>
        <v>39.925138312207444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1.21</v>
      </c>
      <c r="H37">
        <f>PPCL_Spot!R37</f>
        <v>0</v>
      </c>
      <c r="I37">
        <f>Bawana_NG!R37</f>
        <v>26.999598781484508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12.7</v>
      </c>
      <c r="AB37" s="117">
        <f>-STOA!R37</f>
        <v>0</v>
      </c>
      <c r="AC37">
        <f t="shared" si="0"/>
        <v>0.36000446927706364</v>
      </c>
      <c r="AD37">
        <f t="shared" si="1"/>
        <v>40.549594312207439</v>
      </c>
      <c r="AE37">
        <f>'IDT-1'!D37</f>
        <v>0</v>
      </c>
      <c r="AF37" s="26"/>
      <c r="AG37">
        <f t="shared" si="2"/>
        <v>40.549594312207439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1.21</v>
      </c>
      <c r="H38">
        <f>PPCL_Spot!R38</f>
        <v>0</v>
      </c>
      <c r="I38">
        <f>Bawana_NG!R38</f>
        <v>26.999598781484508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12.7</v>
      </c>
      <c r="AB38" s="117">
        <f>-STOA!R38</f>
        <v>0</v>
      </c>
      <c r="AC38">
        <f t="shared" si="0"/>
        <v>0.36000446927706364</v>
      </c>
      <c r="AD38">
        <f t="shared" si="1"/>
        <v>40.549594312207439</v>
      </c>
      <c r="AE38">
        <f>'IDT-1'!D38</f>
        <v>0</v>
      </c>
      <c r="AF38" s="26"/>
      <c r="AG38">
        <f t="shared" si="2"/>
        <v>40.549594312207439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1.21</v>
      </c>
      <c r="H39">
        <f>PPCL_Spot!R39</f>
        <v>0</v>
      </c>
      <c r="I39">
        <f>Bawana_NG!R39</f>
        <v>26.999598781484508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14.16</v>
      </c>
      <c r="AB39" s="117">
        <f>-STOA!R39</f>
        <v>0</v>
      </c>
      <c r="AC39">
        <f t="shared" si="0"/>
        <v>0.37285246927706372</v>
      </c>
      <c r="AD39">
        <f t="shared" si="1"/>
        <v>41.996746312207449</v>
      </c>
      <c r="AE39">
        <f>'IDT-1'!D39</f>
        <v>0</v>
      </c>
      <c r="AF39" s="26"/>
      <c r="AG39">
        <f t="shared" si="2"/>
        <v>41.996746312207449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1.21</v>
      </c>
      <c r="H40">
        <f>PPCL_Spot!R40</f>
        <v>0</v>
      </c>
      <c r="I40">
        <f>Bawana_NG!R40</f>
        <v>26.999598781484508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15.629999999999999</v>
      </c>
      <c r="AB40" s="117">
        <f>-STOA!R40</f>
        <v>0</v>
      </c>
      <c r="AC40">
        <f t="shared" si="0"/>
        <v>0.38578846927706373</v>
      </c>
      <c r="AD40">
        <f t="shared" si="1"/>
        <v>43.453810312207445</v>
      </c>
      <c r="AE40">
        <f>'IDT-1'!D40</f>
        <v>0</v>
      </c>
      <c r="AF40" s="26"/>
      <c r="AG40">
        <f t="shared" si="2"/>
        <v>43.453810312207445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1.21</v>
      </c>
      <c r="H41">
        <f>PPCL_Spot!R41</f>
        <v>0</v>
      </c>
      <c r="I41">
        <f>Bawana_NG!R41</f>
        <v>26.999598781484508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16.119999999999997</v>
      </c>
      <c r="AB41" s="117">
        <f>-STOA!R41</f>
        <v>0</v>
      </c>
      <c r="AC41">
        <f t="shared" si="0"/>
        <v>0.39010046927706366</v>
      </c>
      <c r="AD41">
        <f t="shared" si="1"/>
        <v>43.939498312207441</v>
      </c>
      <c r="AE41">
        <f>'IDT-1'!D41</f>
        <v>0</v>
      </c>
      <c r="AF41" s="26"/>
      <c r="AG41">
        <f t="shared" si="2"/>
        <v>43.939498312207441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1.21</v>
      </c>
      <c r="H42">
        <f>PPCL_Spot!R42</f>
        <v>0</v>
      </c>
      <c r="I42">
        <f>Bawana_NG!R42</f>
        <v>25.499618947997607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16.41</v>
      </c>
      <c r="AB42" s="117">
        <f>-STOA!R42</f>
        <v>0</v>
      </c>
      <c r="AC42">
        <f t="shared" si="0"/>
        <v>0.379452646742379</v>
      </c>
      <c r="AD42">
        <f t="shared" si="1"/>
        <v>42.740166301255229</v>
      </c>
      <c r="AE42">
        <f>'IDT-1'!D42</f>
        <v>0</v>
      </c>
      <c r="AF42" s="26"/>
      <c r="AG42">
        <f t="shared" si="2"/>
        <v>42.740166301255229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1.21</v>
      </c>
      <c r="H43">
        <f>PPCL_Spot!R43</f>
        <v>0</v>
      </c>
      <c r="I43">
        <f>Bawana_NG!R43</f>
        <v>24.999625720488059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16.61</v>
      </c>
      <c r="AB43" s="117">
        <f>-STOA!R43</f>
        <v>0</v>
      </c>
      <c r="AC43">
        <f t="shared" si="0"/>
        <v>0.37681270634029496</v>
      </c>
      <c r="AD43">
        <f t="shared" si="1"/>
        <v>42.442813014147767</v>
      </c>
      <c r="AE43">
        <f>'IDT-1'!D43</f>
        <v>0</v>
      </c>
      <c r="AF43" s="26"/>
      <c r="AG43">
        <f t="shared" si="2"/>
        <v>42.442813014147767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1.21</v>
      </c>
      <c r="H44">
        <f>PPCL_Spot!R44</f>
        <v>0</v>
      </c>
      <c r="I44">
        <f>Bawana_NG!R44</f>
        <v>25.99961220076068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15.93</v>
      </c>
      <c r="AB44" s="117">
        <f>-STOA!R44</f>
        <v>0</v>
      </c>
      <c r="AC44">
        <f t="shared" si="0"/>
        <v>0.37962858736669403</v>
      </c>
      <c r="AD44">
        <f t="shared" si="1"/>
        <v>42.759983613393985</v>
      </c>
      <c r="AE44">
        <f>'IDT-1'!D44</f>
        <v>0</v>
      </c>
      <c r="AF44" s="26"/>
      <c r="AG44">
        <f t="shared" si="2"/>
        <v>42.759983613393985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1.21</v>
      </c>
      <c r="H45">
        <f>PPCL_Spot!R45</f>
        <v>0</v>
      </c>
      <c r="I45">
        <f>Bawana_NG!R45</f>
        <v>24.499632518374078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17.39</v>
      </c>
      <c r="AB45" s="117">
        <f>-STOA!R45</f>
        <v>0</v>
      </c>
      <c r="AC45">
        <f t="shared" si="0"/>
        <v>0.37927676616169193</v>
      </c>
      <c r="AD45">
        <f t="shared" si="1"/>
        <v>42.720355752212384</v>
      </c>
      <c r="AE45">
        <f>'IDT-1'!D45</f>
        <v>0</v>
      </c>
      <c r="AF45" s="26"/>
      <c r="AG45">
        <f t="shared" si="2"/>
        <v>42.720355752212384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1.21</v>
      </c>
      <c r="H46">
        <f>PPCL_Spot!R46</f>
        <v>0</v>
      </c>
      <c r="I46">
        <f>Bawana_NG!R46</f>
        <v>23.99963934179878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17.59</v>
      </c>
      <c r="AB46" s="117">
        <f>-STOA!R46</f>
        <v>0</v>
      </c>
      <c r="AC46">
        <f t="shared" si="0"/>
        <v>0.37663682620782929</v>
      </c>
      <c r="AD46">
        <f t="shared" si="1"/>
        <v>42.423002515590952</v>
      </c>
      <c r="AE46">
        <f>'IDT-1'!D46</f>
        <v>0</v>
      </c>
      <c r="AF46" s="26"/>
      <c r="AG46">
        <f t="shared" si="2"/>
        <v>42.423002515590952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1.21</v>
      </c>
      <c r="H47">
        <f>PPCL_Spot!R47</f>
        <v>0</v>
      </c>
      <c r="I47">
        <f>Bawana_NG!R47</f>
        <v>20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17.689999999999998</v>
      </c>
      <c r="AB47" s="117">
        <f>-STOA!R47</f>
        <v>0</v>
      </c>
      <c r="AC47">
        <f t="shared" si="0"/>
        <v>0.34232000000000001</v>
      </c>
      <c r="AD47">
        <f t="shared" si="1"/>
        <v>38.557679999999998</v>
      </c>
      <c r="AE47">
        <f>'IDT-1'!D47</f>
        <v>0</v>
      </c>
      <c r="AF47" s="26"/>
      <c r="AG47">
        <f t="shared" si="2"/>
        <v>38.557679999999998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1.21</v>
      </c>
      <c r="H48">
        <f>PPCL_Spot!R48</f>
        <v>0</v>
      </c>
      <c r="I48">
        <f>Bawana_NG!R48</f>
        <v>20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17.88</v>
      </c>
      <c r="AB48" s="117">
        <f>-STOA!R48</f>
        <v>0</v>
      </c>
      <c r="AC48">
        <f t="shared" si="0"/>
        <v>0.34399200000000008</v>
      </c>
      <c r="AD48">
        <f t="shared" si="1"/>
        <v>38.746008000000003</v>
      </c>
      <c r="AE48">
        <f>'IDT-1'!D48</f>
        <v>0</v>
      </c>
      <c r="AF48" s="26"/>
      <c r="AG48">
        <f t="shared" si="2"/>
        <v>38.746008000000003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19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18.18</v>
      </c>
      <c r="AB49" s="117">
        <f>-STOA!R49</f>
        <v>0</v>
      </c>
      <c r="AC49">
        <f t="shared" si="0"/>
        <v>0.32718400000000003</v>
      </c>
      <c r="AD49">
        <f t="shared" si="1"/>
        <v>36.852815999999997</v>
      </c>
      <c r="AE49">
        <f>'IDT-1'!D49</f>
        <v>0</v>
      </c>
      <c r="AF49" s="26"/>
      <c r="AG49">
        <f t="shared" si="2"/>
        <v>36.852815999999997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17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18.57</v>
      </c>
      <c r="AB50" s="117">
        <f>-STOA!R50</f>
        <v>0</v>
      </c>
      <c r="AC50">
        <f t="shared" si="0"/>
        <v>0.31301600000000002</v>
      </c>
      <c r="AD50">
        <f t="shared" si="1"/>
        <v>35.256984000000003</v>
      </c>
      <c r="AE50">
        <f>'IDT-1'!D50</f>
        <v>0</v>
      </c>
      <c r="AF50" s="26"/>
      <c r="AG50">
        <f t="shared" si="2"/>
        <v>35.256984000000003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18.66</v>
      </c>
      <c r="AB51" s="117">
        <f>-STOA!R51</f>
        <v>0</v>
      </c>
      <c r="AC51">
        <f t="shared" si="0"/>
        <v>0.27860800000000002</v>
      </c>
      <c r="AD51">
        <f t="shared" si="1"/>
        <v>31.381392000000002</v>
      </c>
      <c r="AE51">
        <f>'IDT-1'!D51</f>
        <v>0</v>
      </c>
      <c r="AF51" s="26"/>
      <c r="AG51">
        <f t="shared" si="2"/>
        <v>31.381392000000002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18.66</v>
      </c>
      <c r="AB52" s="117">
        <f>-STOA!R52</f>
        <v>0</v>
      </c>
      <c r="AC52">
        <f t="shared" si="0"/>
        <v>0.26980799999999999</v>
      </c>
      <c r="AD52">
        <f t="shared" si="1"/>
        <v>30.390191999999999</v>
      </c>
      <c r="AE52">
        <f>'IDT-1'!D52</f>
        <v>0</v>
      </c>
      <c r="AF52" s="26"/>
      <c r="AG52">
        <f t="shared" si="2"/>
        <v>30.390191999999999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4.9997715538904375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18.369999999999997</v>
      </c>
      <c r="AB53" s="117">
        <f>-STOA!R53</f>
        <v>0</v>
      </c>
      <c r="AC53">
        <f t="shared" si="0"/>
        <v>0.20565398967423584</v>
      </c>
      <c r="AD53">
        <f t="shared" si="1"/>
        <v>23.164117564216198</v>
      </c>
      <c r="AE53">
        <f>'IDT-1'!D53</f>
        <v>0</v>
      </c>
      <c r="AF53" s="26"/>
      <c r="AG53">
        <f t="shared" si="2"/>
        <v>23.164117564216198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1.21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18.079999999999998</v>
      </c>
      <c r="AB54" s="117">
        <f>-STOA!R54</f>
        <v>0</v>
      </c>
      <c r="AC54">
        <f t="shared" si="0"/>
        <v>0.21375403694273415</v>
      </c>
      <c r="AD54">
        <f t="shared" si="1"/>
        <v>24.076477433822507</v>
      </c>
      <c r="AE54">
        <f>'IDT-1'!D54</f>
        <v>0</v>
      </c>
      <c r="AF54" s="26"/>
      <c r="AG54">
        <f t="shared" si="2"/>
        <v>24.076477433822507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1.21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16.119999999999997</v>
      </c>
      <c r="AB55" s="117">
        <f>-STOA!R55</f>
        <v>0</v>
      </c>
      <c r="AC55">
        <f t="shared" si="0"/>
        <v>0.28925803694273411</v>
      </c>
      <c r="AD55">
        <f t="shared" si="1"/>
        <v>32.580973433822507</v>
      </c>
      <c r="AE55">
        <f>'IDT-1'!D55</f>
        <v>0</v>
      </c>
      <c r="AF55" s="26"/>
      <c r="AG55">
        <f t="shared" si="2"/>
        <v>32.580973433822507</v>
      </c>
      <c r="AI55" s="75">
        <f>PXIL!L55</f>
        <v>0</v>
      </c>
      <c r="AJ55" s="75">
        <f>PXIL!R55</f>
        <v>0</v>
      </c>
      <c r="AK55" s="75">
        <f>RTM_IEX!L55</f>
        <v>10.54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1.21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12.89</v>
      </c>
      <c r="AB56" s="117">
        <f>-STOA!R56</f>
        <v>0</v>
      </c>
      <c r="AC56">
        <f t="shared" si="0"/>
        <v>0.28609003694273416</v>
      </c>
      <c r="AD56">
        <f t="shared" si="1"/>
        <v>32.224141433822517</v>
      </c>
      <c r="AE56">
        <f>'IDT-1'!D56</f>
        <v>0</v>
      </c>
      <c r="AF56" s="26"/>
      <c r="AG56">
        <f t="shared" si="2"/>
        <v>32.224141433822517</v>
      </c>
      <c r="AI56" s="75">
        <f>PXIL!L56</f>
        <v>0</v>
      </c>
      <c r="AJ56" s="75">
        <f>PXIL!R56</f>
        <v>0</v>
      </c>
      <c r="AK56" s="75">
        <f>RTM_IEX!L56</f>
        <v>13.41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1.21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12.7</v>
      </c>
      <c r="AB57" s="117">
        <f>-STOA!R57</f>
        <v>0</v>
      </c>
      <c r="AC57">
        <f t="shared" si="0"/>
        <v>0.28441803694273415</v>
      </c>
      <c r="AD57">
        <f t="shared" si="1"/>
        <v>32.035813433822504</v>
      </c>
      <c r="AE57">
        <f>'IDT-1'!D57</f>
        <v>0</v>
      </c>
      <c r="AF57" s="26"/>
      <c r="AG57">
        <f t="shared" si="2"/>
        <v>32.035813433822504</v>
      </c>
      <c r="AI57" s="75">
        <f>PXIL!L57</f>
        <v>0</v>
      </c>
      <c r="AJ57" s="75">
        <f>PXIL!R57</f>
        <v>0</v>
      </c>
      <c r="AK57" s="75">
        <f>RTM_IEX!L57</f>
        <v>13.41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1.21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13.379999999999999</v>
      </c>
      <c r="AB58" s="117">
        <f>-STOA!R58</f>
        <v>0</v>
      </c>
      <c r="AC58">
        <f t="shared" si="0"/>
        <v>0.28204203694273411</v>
      </c>
      <c r="AD58">
        <f t="shared" si="1"/>
        <v>31.768189433822506</v>
      </c>
      <c r="AE58">
        <f>'IDT-1'!D58</f>
        <v>0</v>
      </c>
      <c r="AF58" s="26"/>
      <c r="AG58">
        <f t="shared" si="2"/>
        <v>31.768189433822506</v>
      </c>
      <c r="AI58" s="75">
        <f>PXIL!L58</f>
        <v>0</v>
      </c>
      <c r="AJ58" s="75">
        <f>PXIL!R58</f>
        <v>0</v>
      </c>
      <c r="AK58" s="75">
        <f>RTM_IEX!L58</f>
        <v>12.46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1.21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12.89</v>
      </c>
      <c r="AB59" s="117">
        <f>-STOA!R59</f>
        <v>0</v>
      </c>
      <c r="AC59">
        <f t="shared" si="0"/>
        <v>0.27773003694273418</v>
      </c>
      <c r="AD59">
        <f t="shared" si="1"/>
        <v>31.28250143382251</v>
      </c>
      <c r="AE59">
        <f>'IDT-1'!D59</f>
        <v>0</v>
      </c>
      <c r="AF59" s="26"/>
      <c r="AG59">
        <f t="shared" si="2"/>
        <v>31.28250143382251</v>
      </c>
      <c r="AI59" s="75">
        <f>PXIL!L59</f>
        <v>0</v>
      </c>
      <c r="AJ59" s="75">
        <f>PXIL!R59</f>
        <v>0</v>
      </c>
      <c r="AK59" s="75">
        <f>RTM_IEX!L59</f>
        <v>12.46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1.21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13.19</v>
      </c>
      <c r="AB60" s="117">
        <f>-STOA!R60</f>
        <v>0</v>
      </c>
      <c r="AC60">
        <f t="shared" si="0"/>
        <v>0.28037003694273416</v>
      </c>
      <c r="AD60">
        <f t="shared" si="1"/>
        <v>31.579861433822508</v>
      </c>
      <c r="AE60">
        <f>'IDT-1'!D60</f>
        <v>0</v>
      </c>
      <c r="AF60" s="26"/>
      <c r="AG60">
        <f t="shared" si="2"/>
        <v>31.579861433822508</v>
      </c>
      <c r="AI60" s="75">
        <f>PXIL!L60</f>
        <v>0</v>
      </c>
      <c r="AJ60" s="75">
        <f>PXIL!R60</f>
        <v>0</v>
      </c>
      <c r="AK60" s="75">
        <f>RTM_IEX!L60</f>
        <v>12.46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1.21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12.99</v>
      </c>
      <c r="AB61" s="117">
        <f>-STOA!R61</f>
        <v>0</v>
      </c>
      <c r="AC61">
        <f t="shared" si="0"/>
        <v>0.26171403694273415</v>
      </c>
      <c r="AD61">
        <f t="shared" si="1"/>
        <v>29.478517433822507</v>
      </c>
      <c r="AE61">
        <f>'IDT-1'!D61</f>
        <v>0</v>
      </c>
      <c r="AF61" s="26"/>
      <c r="AG61">
        <f t="shared" si="2"/>
        <v>29.478517433822507</v>
      </c>
      <c r="AI61" s="75">
        <f>PXIL!L61</f>
        <v>0</v>
      </c>
      <c r="AJ61" s="75">
        <f>PXIL!R61</f>
        <v>0</v>
      </c>
      <c r="AK61" s="75">
        <f>RTM_IEX!L61</f>
        <v>10.54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1.21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11.719999999999999</v>
      </c>
      <c r="AB62" s="117">
        <f>-STOA!R62</f>
        <v>0</v>
      </c>
      <c r="AC62">
        <f t="shared" si="0"/>
        <v>0.25053803694273413</v>
      </c>
      <c r="AD62">
        <f t="shared" si="1"/>
        <v>28.219693433822506</v>
      </c>
      <c r="AE62">
        <f>'IDT-1'!D62</f>
        <v>0</v>
      </c>
      <c r="AF62" s="26"/>
      <c r="AG62">
        <f t="shared" si="2"/>
        <v>28.219693433822506</v>
      </c>
      <c r="AI62" s="75">
        <f>PXIL!L62</f>
        <v>0</v>
      </c>
      <c r="AJ62" s="75">
        <f>PXIL!R62</f>
        <v>0</v>
      </c>
      <c r="AK62" s="75">
        <f>RTM_IEX!L62</f>
        <v>10.54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1.21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12.209999999999999</v>
      </c>
      <c r="AB63" s="117">
        <f>-STOA!R63</f>
        <v>0</v>
      </c>
      <c r="AC63">
        <f t="shared" si="0"/>
        <v>0.27174198967423585</v>
      </c>
      <c r="AD63">
        <f t="shared" si="1"/>
        <v>30.608029564216199</v>
      </c>
      <c r="AE63">
        <f>'IDT-1'!D63</f>
        <v>0</v>
      </c>
      <c r="AF63" s="26"/>
      <c r="AG63">
        <f t="shared" si="2"/>
        <v>30.608029564216199</v>
      </c>
      <c r="AI63" s="75">
        <f>PXIL!L63</f>
        <v>0</v>
      </c>
      <c r="AJ63" s="75">
        <f>PXIL!R63</f>
        <v>0</v>
      </c>
      <c r="AK63" s="75">
        <f>RTM_IEX!L63</f>
        <v>12.46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1.21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12.89</v>
      </c>
      <c r="AB64" s="117">
        <f>-STOA!R64</f>
        <v>0</v>
      </c>
      <c r="AC64">
        <f t="shared" si="0"/>
        <v>0.2777259896742359</v>
      </c>
      <c r="AD64">
        <f t="shared" si="1"/>
        <v>31.282045564216205</v>
      </c>
      <c r="AE64">
        <f>'IDT-1'!D64</f>
        <v>0</v>
      </c>
      <c r="AF64" s="26"/>
      <c r="AG64">
        <f t="shared" si="2"/>
        <v>31.282045564216205</v>
      </c>
      <c r="AI64" s="75">
        <f>PXIL!L64</f>
        <v>0</v>
      </c>
      <c r="AJ64" s="75">
        <f>PXIL!R64</f>
        <v>0</v>
      </c>
      <c r="AK64" s="75">
        <f>RTM_IEX!L64</f>
        <v>12.46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1.21</v>
      </c>
      <c r="H65">
        <f>PPCL_Spot!R65</f>
        <v>0</v>
      </c>
      <c r="I65">
        <f>Bawana_NG!R65</f>
        <v>18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12.99</v>
      </c>
      <c r="AB65" s="117">
        <f>-STOA!R65</f>
        <v>0</v>
      </c>
      <c r="AC65">
        <f t="shared" si="0"/>
        <v>0.28336000000000006</v>
      </c>
      <c r="AD65">
        <f t="shared" si="1"/>
        <v>31.916640000000001</v>
      </c>
      <c r="AE65">
        <f>'IDT-1'!D65</f>
        <v>0</v>
      </c>
      <c r="AF65" s="26"/>
      <c r="AG65">
        <f t="shared" si="2"/>
        <v>31.916640000000001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1.21</v>
      </c>
      <c r="H66">
        <f>PPCL_Spot!R66</f>
        <v>0</v>
      </c>
      <c r="I66">
        <f>Bawana_NG!R66</f>
        <v>18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13.19</v>
      </c>
      <c r="AB66" s="117">
        <f>-STOA!R66</f>
        <v>0</v>
      </c>
      <c r="AC66">
        <f t="shared" si="0"/>
        <v>0.28511999999999998</v>
      </c>
      <c r="AD66">
        <f t="shared" si="1"/>
        <v>32.114879999999999</v>
      </c>
      <c r="AE66">
        <f>'IDT-1'!D66</f>
        <v>0</v>
      </c>
      <c r="AF66" s="26"/>
      <c r="AG66">
        <f t="shared" si="2"/>
        <v>32.114879999999999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1.21</v>
      </c>
      <c r="H67">
        <f>PPCL_Spot!R67</f>
        <v>0</v>
      </c>
      <c r="I67">
        <f>Bawana_NG!R67</f>
        <v>17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12.89</v>
      </c>
      <c r="AB67" s="117">
        <f>-STOA!R67</f>
        <v>0</v>
      </c>
      <c r="AC67">
        <f t="shared" si="0"/>
        <v>0.27368000000000003</v>
      </c>
      <c r="AD67">
        <f t="shared" si="1"/>
        <v>30.826320000000003</v>
      </c>
      <c r="AE67">
        <f>'IDT-1'!D67</f>
        <v>0</v>
      </c>
      <c r="AF67" s="26"/>
      <c r="AG67">
        <f t="shared" si="2"/>
        <v>30.826320000000003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1.21</v>
      </c>
      <c r="H68">
        <f>PPCL_Spot!R68</f>
        <v>0</v>
      </c>
      <c r="I68">
        <f>Bawana_NG!R68</f>
        <v>18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12.209999999999999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0.27649600000000002</v>
      </c>
      <c r="AD68">
        <f t="shared" ref="AD68:AD98" si="4">SUM(B68:AB68,AI68:AR68)-AC68</f>
        <v>31.143504</v>
      </c>
      <c r="AE68">
        <f>'IDT-1'!D68</f>
        <v>0</v>
      </c>
      <c r="AF68" s="26"/>
      <c r="AG68">
        <f t="shared" ref="AG68:AG98" si="5">SUM(AD68:AF68)</f>
        <v>31.143504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1.21</v>
      </c>
      <c r="H69">
        <f>PPCL_Spot!R69</f>
        <v>0</v>
      </c>
      <c r="I69">
        <f>Bawana_NG!R69</f>
        <v>19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11.719999999999999</v>
      </c>
      <c r="AB69" s="117">
        <f>-STOA!R69</f>
        <v>0</v>
      </c>
      <c r="AC69">
        <f t="shared" si="3"/>
        <v>0.28098400000000001</v>
      </c>
      <c r="AD69">
        <f t="shared" si="4"/>
        <v>31.649016</v>
      </c>
      <c r="AE69">
        <f>'IDT-1'!D69</f>
        <v>0</v>
      </c>
      <c r="AF69" s="26"/>
      <c r="AG69">
        <f t="shared" si="5"/>
        <v>31.649016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1.21</v>
      </c>
      <c r="H70">
        <f>PPCL_Spot!R70</f>
        <v>0</v>
      </c>
      <c r="I70">
        <f>Bawana_NG!R70</f>
        <v>19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11.33</v>
      </c>
      <c r="AB70" s="117">
        <f>-STOA!R70</f>
        <v>0</v>
      </c>
      <c r="AC70">
        <f t="shared" si="3"/>
        <v>0.27755200000000002</v>
      </c>
      <c r="AD70">
        <f t="shared" si="4"/>
        <v>31.262447999999999</v>
      </c>
      <c r="AE70">
        <f>'IDT-1'!D70</f>
        <v>0</v>
      </c>
      <c r="AF70" s="26"/>
      <c r="AG70">
        <f t="shared" si="5"/>
        <v>31.262447999999999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1.21</v>
      </c>
      <c r="H71">
        <f>PPCL_Spot!R71</f>
        <v>0</v>
      </c>
      <c r="I71">
        <f>Bawana_NG!R71</f>
        <v>21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10.94</v>
      </c>
      <c r="AB71" s="117">
        <f>-STOA!R71</f>
        <v>0</v>
      </c>
      <c r="AC71">
        <f t="shared" si="3"/>
        <v>0.29171999999999998</v>
      </c>
      <c r="AD71">
        <f t="shared" si="4"/>
        <v>32.858280000000001</v>
      </c>
      <c r="AE71">
        <f>'IDT-1'!D71</f>
        <v>0</v>
      </c>
      <c r="AF71" s="26"/>
      <c r="AG71">
        <f t="shared" si="5"/>
        <v>32.858280000000001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1.21</v>
      </c>
      <c r="H72">
        <f>PPCL_Spot!R72</f>
        <v>0</v>
      </c>
      <c r="I72">
        <f>Bawana_NG!R72</f>
        <v>23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10.549999999999999</v>
      </c>
      <c r="AB72" s="117">
        <f>-STOA!R72</f>
        <v>0</v>
      </c>
      <c r="AC72">
        <f t="shared" si="3"/>
        <v>0.30588799999999999</v>
      </c>
      <c r="AD72">
        <f t="shared" si="4"/>
        <v>34.454111999999995</v>
      </c>
      <c r="AE72">
        <f>'IDT-1'!D72</f>
        <v>0</v>
      </c>
      <c r="AF72" s="26"/>
      <c r="AG72">
        <f t="shared" si="5"/>
        <v>34.454111999999995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1.21</v>
      </c>
      <c r="H73">
        <f>PPCL_Spot!R73</f>
        <v>0</v>
      </c>
      <c r="I73">
        <f>Bawana_NG!R73</f>
        <v>24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10.35</v>
      </c>
      <c r="AB73" s="117">
        <f>-STOA!R73</f>
        <v>0</v>
      </c>
      <c r="AC73">
        <f t="shared" si="3"/>
        <v>0.31292800000000004</v>
      </c>
      <c r="AD73">
        <f t="shared" si="4"/>
        <v>35.247072000000003</v>
      </c>
      <c r="AE73">
        <f>'IDT-1'!D73</f>
        <v>0</v>
      </c>
      <c r="AF73" s="26"/>
      <c r="AG73">
        <f t="shared" si="5"/>
        <v>35.247072000000003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1.21</v>
      </c>
      <c r="H74">
        <f>PPCL_Spot!R74</f>
        <v>0</v>
      </c>
      <c r="I74">
        <f>Bawana_NG!R74</f>
        <v>25.999999999999996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10.35</v>
      </c>
      <c r="AB74" s="117">
        <f>-STOA!R74</f>
        <v>0</v>
      </c>
      <c r="AC74">
        <f t="shared" si="3"/>
        <v>0.33052799999999999</v>
      </c>
      <c r="AD74">
        <f t="shared" si="4"/>
        <v>37.229471999999994</v>
      </c>
      <c r="AE74">
        <f>'IDT-1'!D74</f>
        <v>0</v>
      </c>
      <c r="AF74" s="26"/>
      <c r="AG74">
        <f t="shared" si="5"/>
        <v>37.229471999999994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1.21</v>
      </c>
      <c r="H75">
        <f>PPCL_Spot!R75</f>
        <v>0</v>
      </c>
      <c r="I75">
        <f>Bawana_NG!R75</f>
        <v>24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12.27</v>
      </c>
      <c r="AB75" s="117">
        <f>-STOA!R75</f>
        <v>0</v>
      </c>
      <c r="AC75">
        <f t="shared" si="3"/>
        <v>0.32982400000000006</v>
      </c>
      <c r="AD75">
        <f t="shared" si="4"/>
        <v>37.150176000000002</v>
      </c>
      <c r="AE75">
        <f>'IDT-1'!D75</f>
        <v>0</v>
      </c>
      <c r="AF75" s="26"/>
      <c r="AG75">
        <f t="shared" si="5"/>
        <v>37.150176000000002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1.21</v>
      </c>
      <c r="H76">
        <f>PPCL_Spot!R76</f>
        <v>0</v>
      </c>
      <c r="I76">
        <f>Bawana_NG!R76</f>
        <v>24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12.27</v>
      </c>
      <c r="AB76" s="117">
        <f>-STOA!R76</f>
        <v>0</v>
      </c>
      <c r="AC76">
        <f t="shared" si="3"/>
        <v>0.32982400000000006</v>
      </c>
      <c r="AD76">
        <f t="shared" si="4"/>
        <v>37.150176000000002</v>
      </c>
      <c r="AE76">
        <f>'IDT-1'!D76</f>
        <v>0</v>
      </c>
      <c r="AF76" s="26"/>
      <c r="AG76">
        <f t="shared" si="5"/>
        <v>37.150176000000002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1.21</v>
      </c>
      <c r="H77">
        <f>PPCL_Spot!R77</f>
        <v>0</v>
      </c>
      <c r="I77">
        <f>Bawana_NG!R77</f>
        <v>24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12.27</v>
      </c>
      <c r="AB77" s="117">
        <f>-STOA!R77</f>
        <v>0</v>
      </c>
      <c r="AC77">
        <f t="shared" si="3"/>
        <v>0.32982400000000006</v>
      </c>
      <c r="AD77">
        <f t="shared" si="4"/>
        <v>37.150176000000002</v>
      </c>
      <c r="AE77">
        <f>'IDT-1'!D77</f>
        <v>0</v>
      </c>
      <c r="AF77" s="26"/>
      <c r="AG77">
        <f t="shared" si="5"/>
        <v>37.150176000000002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1.21</v>
      </c>
      <c r="H78">
        <f>PPCL_Spot!R78</f>
        <v>0</v>
      </c>
      <c r="I78">
        <f>Bawana_NG!R78</f>
        <v>24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12.27</v>
      </c>
      <c r="AB78" s="117">
        <f>-STOA!R78</f>
        <v>0</v>
      </c>
      <c r="AC78">
        <f t="shared" si="3"/>
        <v>0.32982400000000006</v>
      </c>
      <c r="AD78">
        <f t="shared" si="4"/>
        <v>37.150176000000002</v>
      </c>
      <c r="AE78">
        <f>'IDT-1'!D78</f>
        <v>0</v>
      </c>
      <c r="AF78" s="26"/>
      <c r="AG78">
        <f t="shared" si="5"/>
        <v>37.150176000000002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1.21</v>
      </c>
      <c r="H79">
        <f>PPCL_Spot!R79</f>
        <v>0</v>
      </c>
      <c r="I79">
        <f>Bawana_NG!R79</f>
        <v>23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12.27</v>
      </c>
      <c r="AB79" s="117">
        <f>-STOA!R79</f>
        <v>0</v>
      </c>
      <c r="AC79">
        <f t="shared" si="3"/>
        <v>0.32102400000000003</v>
      </c>
      <c r="AD79">
        <f t="shared" si="4"/>
        <v>36.158976000000003</v>
      </c>
      <c r="AE79">
        <f>'IDT-1'!D79</f>
        <v>0</v>
      </c>
      <c r="AF79" s="26"/>
      <c r="AG79">
        <f t="shared" si="5"/>
        <v>36.158976000000003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1.21</v>
      </c>
      <c r="H80">
        <f>PPCL_Spot!R80</f>
        <v>0</v>
      </c>
      <c r="I80">
        <f>Bawana_NG!R80</f>
        <v>23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12.27</v>
      </c>
      <c r="AB80" s="117">
        <f>-STOA!R80</f>
        <v>0</v>
      </c>
      <c r="AC80">
        <f t="shared" si="3"/>
        <v>0.32102400000000003</v>
      </c>
      <c r="AD80">
        <f t="shared" si="4"/>
        <v>36.158976000000003</v>
      </c>
      <c r="AE80">
        <f>'IDT-1'!D80</f>
        <v>0</v>
      </c>
      <c r="AF80" s="26"/>
      <c r="AG80">
        <f t="shared" si="5"/>
        <v>36.158976000000003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1.21</v>
      </c>
      <c r="H81">
        <f>PPCL_Spot!R81</f>
        <v>0</v>
      </c>
      <c r="I81">
        <f>Bawana_NG!R81</f>
        <v>23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12.27</v>
      </c>
      <c r="AB81" s="117">
        <f>-STOA!R81</f>
        <v>0</v>
      </c>
      <c r="AC81">
        <f t="shared" si="3"/>
        <v>0.32102400000000003</v>
      </c>
      <c r="AD81">
        <f t="shared" si="4"/>
        <v>36.158976000000003</v>
      </c>
      <c r="AE81">
        <f>'IDT-1'!D81</f>
        <v>0</v>
      </c>
      <c r="AF81" s="26"/>
      <c r="AG81">
        <f t="shared" si="5"/>
        <v>36.158976000000003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1.21</v>
      </c>
      <c r="H82">
        <f>PPCL_Spot!R82</f>
        <v>0</v>
      </c>
      <c r="I82">
        <f>Bawana_NG!R82</f>
        <v>23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12.27</v>
      </c>
      <c r="AB82" s="117">
        <f>-STOA!R82</f>
        <v>0</v>
      </c>
      <c r="AC82">
        <f t="shared" si="3"/>
        <v>0.32102400000000003</v>
      </c>
      <c r="AD82">
        <f t="shared" si="4"/>
        <v>36.158976000000003</v>
      </c>
      <c r="AE82">
        <f>'IDT-1'!D82</f>
        <v>0</v>
      </c>
      <c r="AF82" s="26"/>
      <c r="AG82">
        <f t="shared" si="5"/>
        <v>36.158976000000003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1.21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12.27</v>
      </c>
      <c r="AB83" s="117">
        <f>-STOA!R83</f>
        <v>0</v>
      </c>
      <c r="AC83">
        <f t="shared" si="3"/>
        <v>0.31442198967423585</v>
      </c>
      <c r="AD83">
        <f t="shared" si="4"/>
        <v>35.4153495642162</v>
      </c>
      <c r="AE83">
        <f>'IDT-1'!D83</f>
        <v>0</v>
      </c>
      <c r="AF83" s="26"/>
      <c r="AG83">
        <f t="shared" si="5"/>
        <v>35.4153495642162</v>
      </c>
      <c r="AI83" s="75">
        <f>PXIL!L83</f>
        <v>0</v>
      </c>
      <c r="AJ83" s="75">
        <f>PXIL!R83</f>
        <v>0</v>
      </c>
      <c r="AK83" s="75">
        <f>RTM_IEX!L83</f>
        <v>17.25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1.21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12.27</v>
      </c>
      <c r="AB84" s="117">
        <f>-STOA!R84</f>
        <v>0</v>
      </c>
      <c r="AC84">
        <f t="shared" si="3"/>
        <v>0.30588598967423586</v>
      </c>
      <c r="AD84">
        <f t="shared" si="4"/>
        <v>34.453885564216201</v>
      </c>
      <c r="AE84">
        <f>'IDT-1'!D84</f>
        <v>0</v>
      </c>
      <c r="AF84" s="26"/>
      <c r="AG84">
        <f t="shared" si="5"/>
        <v>34.453885564216201</v>
      </c>
      <c r="AI84" s="75">
        <f>PXIL!L84</f>
        <v>0</v>
      </c>
      <c r="AJ84" s="75">
        <f>PXIL!R84</f>
        <v>0</v>
      </c>
      <c r="AK84" s="75">
        <f>RTM_IEX!L84</f>
        <v>16.28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1.21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12.27</v>
      </c>
      <c r="AB85" s="117">
        <f>-STOA!R85</f>
        <v>0</v>
      </c>
      <c r="AC85">
        <f t="shared" si="3"/>
        <v>0.30588598967423586</v>
      </c>
      <c r="AD85">
        <f t="shared" si="4"/>
        <v>34.453885564216201</v>
      </c>
      <c r="AE85">
        <f>'IDT-1'!D85</f>
        <v>0</v>
      </c>
      <c r="AF85" s="26"/>
      <c r="AG85">
        <f t="shared" si="5"/>
        <v>34.453885564216201</v>
      </c>
      <c r="AI85" s="75">
        <f>PXIL!L85</f>
        <v>0</v>
      </c>
      <c r="AJ85" s="75">
        <f>PXIL!R85</f>
        <v>0</v>
      </c>
      <c r="AK85" s="75">
        <f>RTM_IEX!L85</f>
        <v>16.28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1.21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12.27</v>
      </c>
      <c r="AB86" s="117">
        <f>-STOA!R86</f>
        <v>0</v>
      </c>
      <c r="AC86">
        <f t="shared" si="3"/>
        <v>0.29744203694273413</v>
      </c>
      <c r="AD86">
        <f t="shared" si="4"/>
        <v>33.502789433822507</v>
      </c>
      <c r="AE86">
        <f>'IDT-1'!D86</f>
        <v>0</v>
      </c>
      <c r="AF86" s="26"/>
      <c r="AG86">
        <f t="shared" si="5"/>
        <v>33.502789433822507</v>
      </c>
      <c r="AI86" s="75">
        <f>PXIL!L86</f>
        <v>0</v>
      </c>
      <c r="AJ86" s="75">
        <f>PXIL!R86</f>
        <v>0</v>
      </c>
      <c r="AK86" s="75">
        <f>RTM_IEX!L86</f>
        <v>15.32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1.21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12.27</v>
      </c>
      <c r="AB87" s="117">
        <f>-STOA!R87</f>
        <v>0</v>
      </c>
      <c r="AC87">
        <f t="shared" si="3"/>
        <v>0.29744203694273413</v>
      </c>
      <c r="AD87">
        <f t="shared" si="4"/>
        <v>33.502789433822507</v>
      </c>
      <c r="AE87">
        <f>'IDT-1'!D87</f>
        <v>0</v>
      </c>
      <c r="AF87" s="26"/>
      <c r="AG87">
        <f t="shared" si="5"/>
        <v>33.502789433822507</v>
      </c>
      <c r="AI87" s="75">
        <f>PXIL!L87</f>
        <v>0</v>
      </c>
      <c r="AJ87" s="75">
        <f>PXIL!R87</f>
        <v>0</v>
      </c>
      <c r="AK87" s="75">
        <f>RTM_IEX!L87</f>
        <v>15.32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1.21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12.27</v>
      </c>
      <c r="AB88" s="117">
        <f>-STOA!R88</f>
        <v>0</v>
      </c>
      <c r="AC88">
        <f t="shared" si="3"/>
        <v>0.28908203694273416</v>
      </c>
      <c r="AD88">
        <f t="shared" si="4"/>
        <v>32.5611494338225</v>
      </c>
      <c r="AE88">
        <f>'IDT-1'!D88</f>
        <v>0</v>
      </c>
      <c r="AF88" s="26"/>
      <c r="AG88">
        <f t="shared" si="5"/>
        <v>32.5611494338225</v>
      </c>
      <c r="AI88" s="75">
        <f>PXIL!L88</f>
        <v>0</v>
      </c>
      <c r="AJ88" s="75">
        <f>PXIL!R88</f>
        <v>0</v>
      </c>
      <c r="AK88" s="75">
        <f>RTM_IEX!L88</f>
        <v>14.37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1.21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12.27</v>
      </c>
      <c r="AB89" s="117">
        <f>-STOA!R89</f>
        <v>0</v>
      </c>
      <c r="AC89">
        <f t="shared" si="3"/>
        <v>0.28063403694273414</v>
      </c>
      <c r="AD89">
        <f t="shared" si="4"/>
        <v>31.609597433822508</v>
      </c>
      <c r="AE89">
        <f>'IDT-1'!D89</f>
        <v>0</v>
      </c>
      <c r="AF89" s="26"/>
      <c r="AG89">
        <f t="shared" si="5"/>
        <v>31.609597433822508</v>
      </c>
      <c r="AI89" s="75">
        <f>PXIL!L89</f>
        <v>0</v>
      </c>
      <c r="AJ89" s="75">
        <f>PXIL!R89</f>
        <v>0</v>
      </c>
      <c r="AK89" s="75">
        <f>RTM_IEX!L89</f>
        <v>13.41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1.21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12.27</v>
      </c>
      <c r="AB90" s="117">
        <f>-STOA!R90</f>
        <v>0</v>
      </c>
      <c r="AC90">
        <f t="shared" si="3"/>
        <v>0.27218603694273413</v>
      </c>
      <c r="AD90">
        <f t="shared" si="4"/>
        <v>30.658045433822505</v>
      </c>
      <c r="AE90">
        <f>'IDT-1'!D90</f>
        <v>0</v>
      </c>
      <c r="AF90" s="26"/>
      <c r="AG90">
        <f t="shared" si="5"/>
        <v>30.658045433822505</v>
      </c>
      <c r="AI90" s="75">
        <f>PXIL!L90</f>
        <v>0</v>
      </c>
      <c r="AJ90" s="75">
        <f>PXIL!R90</f>
        <v>0</v>
      </c>
      <c r="AK90" s="75">
        <f>RTM_IEX!L90</f>
        <v>12.45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1.21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12.27</v>
      </c>
      <c r="AB91" s="117">
        <f>-STOA!R91</f>
        <v>0</v>
      </c>
      <c r="AC91">
        <f t="shared" si="3"/>
        <v>0.25537803694273409</v>
      </c>
      <c r="AD91">
        <f t="shared" si="4"/>
        <v>28.764853433822505</v>
      </c>
      <c r="AE91">
        <f>'IDT-1'!D91</f>
        <v>0</v>
      </c>
      <c r="AF91" s="26"/>
      <c r="AG91">
        <f t="shared" si="5"/>
        <v>28.764853433822505</v>
      </c>
      <c r="AI91" s="75">
        <f>PXIL!L91</f>
        <v>0</v>
      </c>
      <c r="AJ91" s="75">
        <f>PXIL!R91</f>
        <v>0</v>
      </c>
      <c r="AK91" s="75">
        <f>RTM_IEX!L91</f>
        <v>10.54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1.21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12.27</v>
      </c>
      <c r="AB92" s="117">
        <f>-STOA!R92</f>
        <v>0</v>
      </c>
      <c r="AC92">
        <f t="shared" si="3"/>
        <v>0.24693003694273413</v>
      </c>
      <c r="AD92">
        <f t="shared" si="4"/>
        <v>27.813301433822502</v>
      </c>
      <c r="AE92">
        <f>'IDT-1'!D92</f>
        <v>0</v>
      </c>
      <c r="AF92" s="26"/>
      <c r="AG92">
        <f t="shared" si="5"/>
        <v>27.813301433822502</v>
      </c>
      <c r="AI92" s="75">
        <f>PXIL!L92</f>
        <v>0</v>
      </c>
      <c r="AJ92" s="75">
        <f>PXIL!R92</f>
        <v>0</v>
      </c>
      <c r="AK92" s="75">
        <f>RTM_IEX!L92</f>
        <v>9.58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1.21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12.27</v>
      </c>
      <c r="AB93" s="117">
        <f>-STOA!R93</f>
        <v>0</v>
      </c>
      <c r="AC93">
        <f t="shared" si="3"/>
        <v>0.23003403694273411</v>
      </c>
      <c r="AD93">
        <f t="shared" si="4"/>
        <v>25.910197433822507</v>
      </c>
      <c r="AE93">
        <f>'IDT-1'!D93</f>
        <v>0</v>
      </c>
      <c r="AF93" s="26"/>
      <c r="AG93">
        <f t="shared" si="5"/>
        <v>25.910197433822507</v>
      </c>
      <c r="AI93" s="75">
        <f>PXIL!L93</f>
        <v>0</v>
      </c>
      <c r="AJ93" s="75">
        <f>PXIL!R93</f>
        <v>0</v>
      </c>
      <c r="AK93" s="75">
        <f>RTM_IEX!L93</f>
        <v>7.66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1.21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12.27</v>
      </c>
      <c r="AB94" s="117">
        <f>-STOA!R94</f>
        <v>0</v>
      </c>
      <c r="AC94">
        <f t="shared" si="3"/>
        <v>0.22167403694273413</v>
      </c>
      <c r="AD94">
        <f t="shared" si="4"/>
        <v>24.968557433822507</v>
      </c>
      <c r="AE94">
        <f>'IDT-1'!D94</f>
        <v>0</v>
      </c>
      <c r="AF94" s="26"/>
      <c r="AG94">
        <f t="shared" si="5"/>
        <v>24.968557433822507</v>
      </c>
      <c r="AI94" s="75">
        <f>PXIL!L94</f>
        <v>0</v>
      </c>
      <c r="AJ94" s="75">
        <f>PXIL!R94</f>
        <v>0</v>
      </c>
      <c r="AK94" s="75">
        <f>RTM_IEX!L94</f>
        <v>6.71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1.21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12.27</v>
      </c>
      <c r="AB95" s="117">
        <f>-STOA!R95</f>
        <v>0</v>
      </c>
      <c r="AC95">
        <f t="shared" si="3"/>
        <v>0.22167403694273413</v>
      </c>
      <c r="AD95">
        <f t="shared" si="4"/>
        <v>24.968557433822507</v>
      </c>
      <c r="AE95">
        <f>'IDT-1'!D95</f>
        <v>0</v>
      </c>
      <c r="AF95" s="26"/>
      <c r="AG95">
        <f t="shared" si="5"/>
        <v>24.968557433822507</v>
      </c>
      <c r="AI95" s="75">
        <f>PXIL!L95</f>
        <v>0</v>
      </c>
      <c r="AJ95" s="75">
        <f>PXIL!R95</f>
        <v>0</v>
      </c>
      <c r="AK95" s="75">
        <f>RTM_IEX!L95</f>
        <v>6.71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2.42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12.27</v>
      </c>
      <c r="AB96" s="117">
        <f>-STOA!R96</f>
        <v>0</v>
      </c>
      <c r="AC96">
        <f t="shared" si="3"/>
        <v>0.22220203694273413</v>
      </c>
      <c r="AD96">
        <f t="shared" si="4"/>
        <v>25.028029433822507</v>
      </c>
      <c r="AE96">
        <f>'IDT-1'!D96</f>
        <v>0</v>
      </c>
      <c r="AF96" s="26"/>
      <c r="AG96">
        <f t="shared" si="5"/>
        <v>25.028029433822507</v>
      </c>
      <c r="AI96" s="75">
        <f>PXIL!L96</f>
        <v>0</v>
      </c>
      <c r="AJ96" s="75">
        <f>PXIL!R96</f>
        <v>0</v>
      </c>
      <c r="AK96" s="75">
        <f>RTM_IEX!L96</f>
        <v>5.56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2.42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12.27</v>
      </c>
      <c r="AB97" s="117">
        <f>-STOA!R97</f>
        <v>0</v>
      </c>
      <c r="AC97">
        <f t="shared" si="3"/>
        <v>0.21542603694273413</v>
      </c>
      <c r="AD97">
        <f t="shared" si="4"/>
        <v>24.264805433822506</v>
      </c>
      <c r="AE97">
        <f>'IDT-1'!D97</f>
        <v>0</v>
      </c>
      <c r="AF97" s="26"/>
      <c r="AG97">
        <f t="shared" si="5"/>
        <v>24.264805433822506</v>
      </c>
      <c r="AI97" s="75">
        <f>PXIL!L97</f>
        <v>0</v>
      </c>
      <c r="AJ97" s="75">
        <f>PXIL!R97</f>
        <v>0</v>
      </c>
      <c r="AK97" s="75">
        <f>RTM_IEX!L97</f>
        <v>4.79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2.42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12.27</v>
      </c>
      <c r="AB98" s="117">
        <f>-STOA!R98</f>
        <v>0</v>
      </c>
      <c r="AC98">
        <f t="shared" si="3"/>
        <v>0.21542603694273413</v>
      </c>
      <c r="AD98">
        <f t="shared" si="4"/>
        <v>24.264805433822506</v>
      </c>
      <c r="AE98">
        <f>'IDT-1'!D98</f>
        <v>0</v>
      </c>
      <c r="AF98" s="26"/>
      <c r="AG98">
        <f t="shared" si="5"/>
        <v>24.264805433822506</v>
      </c>
      <c r="AI98" s="75">
        <f>PXIL!L98</f>
        <v>0</v>
      </c>
      <c r="AJ98" s="75">
        <f>PXIL!R98</f>
        <v>0</v>
      </c>
      <c r="AK98" s="75">
        <f>RTM_IEX!L98</f>
        <v>4.79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1.815000000000001E-2</v>
      </c>
      <c r="H99">
        <f t="shared" si="6"/>
        <v>0</v>
      </c>
      <c r="I99">
        <f t="shared" si="6"/>
        <v>0.31450109142689703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0.30105249999999995</v>
      </c>
      <c r="AB99" s="117">
        <f t="shared" si="6"/>
        <v>0</v>
      </c>
      <c r="AC99">
        <f t="shared" si="6"/>
        <v>6.5445696045566965E-3</v>
      </c>
      <c r="AD99">
        <f t="shared" si="6"/>
        <v>0.73715652182234093</v>
      </c>
      <c r="AE99">
        <f t="shared" ref="AE99:AR99" si="7">SUM(AE3:AE98)/4000</f>
        <v>0</v>
      </c>
      <c r="AG99">
        <f t="shared" si="7"/>
        <v>0.73715652182234093</v>
      </c>
      <c r="AI99">
        <f t="shared" si="7"/>
        <v>0</v>
      </c>
      <c r="AJ99">
        <f t="shared" si="7"/>
        <v>0</v>
      </c>
      <c r="AK99">
        <f t="shared" si="7"/>
        <v>0.1099975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t="s">
        <v>511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44925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44925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14.368434000000001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2.11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0.14501021920000001</v>
      </c>
      <c r="AD3">
        <f>SUM(B3:AB3,AI3:AR3)-AC3</f>
        <v>16.3334237808</v>
      </c>
      <c r="AE3">
        <v>0</v>
      </c>
      <c r="AF3" s="26"/>
      <c r="AG3">
        <f>SUM(AD3:AF3)</f>
        <v>16.3334237808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14.368434000000001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1.53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0.13990621920000001</v>
      </c>
      <c r="AD4">
        <f t="shared" ref="AD4:AD67" si="1">SUM(B4:AB4,AI4:AR4)-AC4</f>
        <v>15.7585277808</v>
      </c>
      <c r="AE4">
        <v>0</v>
      </c>
      <c r="AF4" s="26"/>
      <c r="AG4">
        <f t="shared" ref="AG4:AG67" si="2">SUM(AD4:AF4)</f>
        <v>15.7585277808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14.229317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0.1252179896</v>
      </c>
      <c r="AD5">
        <f t="shared" si="1"/>
        <v>14.104099010400001</v>
      </c>
      <c r="AE5">
        <v>0</v>
      </c>
      <c r="AF5" s="26"/>
      <c r="AG5">
        <f t="shared" si="2"/>
        <v>14.104099010400001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12.864425000000001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0.11320694000000001</v>
      </c>
      <c r="AD6">
        <f t="shared" si="1"/>
        <v>12.751218060000001</v>
      </c>
      <c r="AE6">
        <v>0</v>
      </c>
      <c r="AF6" s="26"/>
      <c r="AG6">
        <f t="shared" si="2"/>
        <v>12.751218060000001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13.074983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0.1150598504</v>
      </c>
      <c r="AD7">
        <f t="shared" si="1"/>
        <v>12.9599231496</v>
      </c>
      <c r="AE7">
        <v>0</v>
      </c>
      <c r="AF7" s="26"/>
      <c r="AG7">
        <f t="shared" si="2"/>
        <v>12.9599231496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11.793823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0.1037856424</v>
      </c>
      <c r="AD8">
        <f t="shared" si="1"/>
        <v>11.6900373576</v>
      </c>
      <c r="AE8">
        <v>0</v>
      </c>
      <c r="AF8" s="26"/>
      <c r="AG8">
        <f t="shared" si="2"/>
        <v>11.6900373576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11.096021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9.7644984800000015E-2</v>
      </c>
      <c r="AD9">
        <f t="shared" si="1"/>
        <v>10.9983760152</v>
      </c>
      <c r="AE9">
        <v>0</v>
      </c>
      <c r="AF9" s="26"/>
      <c r="AG9">
        <f t="shared" si="2"/>
        <v>10.9983760152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13.577887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0.11948540560000001</v>
      </c>
      <c r="AD10">
        <f t="shared" si="1"/>
        <v>13.4584015944</v>
      </c>
      <c r="AE10">
        <v>0</v>
      </c>
      <c r="AF10" s="26"/>
      <c r="AG10">
        <f t="shared" si="2"/>
        <v>13.4584015944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14.368434000000001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0.13744221920000002</v>
      </c>
      <c r="AD11">
        <f t="shared" si="1"/>
        <v>15.4809917808</v>
      </c>
      <c r="AE11">
        <v>0</v>
      </c>
      <c r="AF11" s="26"/>
      <c r="AG11">
        <f t="shared" si="2"/>
        <v>15.4809917808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14.368434000000001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1.53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0.13990621920000001</v>
      </c>
      <c r="AD12">
        <f t="shared" si="1"/>
        <v>15.7585277808</v>
      </c>
      <c r="AE12">
        <v>0</v>
      </c>
      <c r="AF12" s="26"/>
      <c r="AG12">
        <f t="shared" si="2"/>
        <v>15.7585277808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14.368434000000001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0.12644221920000001</v>
      </c>
      <c r="AD13">
        <f t="shared" si="1"/>
        <v>14.241991780800001</v>
      </c>
      <c r="AE13">
        <v>0</v>
      </c>
      <c r="AF13" s="26"/>
      <c r="AG13">
        <f t="shared" si="2"/>
        <v>14.241991780800001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14.368434000000001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0.13489021920000002</v>
      </c>
      <c r="AD14">
        <f t="shared" si="1"/>
        <v>15.193543780800001</v>
      </c>
      <c r="AE14">
        <v>0</v>
      </c>
      <c r="AF14" s="26"/>
      <c r="AG14">
        <f t="shared" si="2"/>
        <v>15.193543780800001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14.240679999999999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0.12531798399999999</v>
      </c>
      <c r="AD15">
        <f t="shared" si="1"/>
        <v>14.115362015999999</v>
      </c>
      <c r="AE15">
        <v>0</v>
      </c>
      <c r="AF15" s="26"/>
      <c r="AG15">
        <f t="shared" si="2"/>
        <v>14.115362015999999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14.368434000000001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1.44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0.1391142192</v>
      </c>
      <c r="AD16">
        <f t="shared" si="1"/>
        <v>15.6693197808</v>
      </c>
      <c r="AE16">
        <v>0</v>
      </c>
      <c r="AF16" s="26"/>
      <c r="AG16">
        <f t="shared" si="2"/>
        <v>15.6693197808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14.368434000000001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2.11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0.14501021920000001</v>
      </c>
      <c r="AD17">
        <f t="shared" si="1"/>
        <v>16.3334237808</v>
      </c>
      <c r="AE17">
        <v>0</v>
      </c>
      <c r="AF17" s="26"/>
      <c r="AG17">
        <f t="shared" si="2"/>
        <v>16.3334237808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14.368434000000001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4.8899999999999997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0.16947421920000003</v>
      </c>
      <c r="AD18">
        <f t="shared" si="1"/>
        <v>19.0889597808</v>
      </c>
      <c r="AE18">
        <v>0</v>
      </c>
      <c r="AF18" s="26"/>
      <c r="AG18">
        <f t="shared" si="2"/>
        <v>19.0889597808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14.368434000000001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3.35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0.15592221920000002</v>
      </c>
      <c r="AD19">
        <f t="shared" si="1"/>
        <v>17.562511780800001</v>
      </c>
      <c r="AE19">
        <v>0</v>
      </c>
      <c r="AF19" s="26"/>
      <c r="AG19">
        <f t="shared" si="2"/>
        <v>17.562511780800001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14.368434000000001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3.54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0.1575942192</v>
      </c>
      <c r="AD20">
        <f t="shared" si="1"/>
        <v>17.7508397808</v>
      </c>
      <c r="AE20">
        <v>0</v>
      </c>
      <c r="AF20" s="26"/>
      <c r="AG20">
        <f t="shared" si="2"/>
        <v>17.7508397808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14.368434000000001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2.97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0.1525782192</v>
      </c>
      <c r="AD21">
        <f t="shared" si="1"/>
        <v>17.185855780800001</v>
      </c>
      <c r="AE21">
        <v>0</v>
      </c>
      <c r="AF21" s="26"/>
      <c r="AG21">
        <f t="shared" si="2"/>
        <v>17.185855780800001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14.368434000000001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3.83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0.1601462192</v>
      </c>
      <c r="AD22">
        <f t="shared" si="1"/>
        <v>18.038287780799998</v>
      </c>
      <c r="AE22">
        <v>0</v>
      </c>
      <c r="AF22" s="26"/>
      <c r="AG22">
        <f t="shared" si="2"/>
        <v>18.038287780799998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14.368434000000001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4.79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0.16859421920000001</v>
      </c>
      <c r="AD23">
        <f t="shared" si="1"/>
        <v>18.989839780800001</v>
      </c>
      <c r="AE23">
        <v>0</v>
      </c>
      <c r="AF23" s="26"/>
      <c r="AG23">
        <f t="shared" si="2"/>
        <v>18.989839780800001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14.368434000000001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0.1803862192</v>
      </c>
      <c r="AD24">
        <f t="shared" si="1"/>
        <v>20.318047780800001</v>
      </c>
      <c r="AE24">
        <v>0</v>
      </c>
      <c r="AF24" s="26"/>
      <c r="AG24">
        <f t="shared" si="2"/>
        <v>20.318047780800001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14.368434000000001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5.94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0.17871421920000002</v>
      </c>
      <c r="AD25">
        <f t="shared" si="1"/>
        <v>20.129719780800002</v>
      </c>
      <c r="AE25">
        <v>0</v>
      </c>
      <c r="AF25" s="26"/>
      <c r="AG25">
        <f t="shared" si="2"/>
        <v>20.129719780800002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14.368434000000001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8.81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0.20397021920000002</v>
      </c>
      <c r="AD26">
        <f t="shared" si="1"/>
        <v>22.974463780800004</v>
      </c>
      <c r="AE26">
        <v>0</v>
      </c>
      <c r="AF26" s="26"/>
      <c r="AG26">
        <f t="shared" si="2"/>
        <v>22.974463780800004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14.368434000000001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0.20229821920000002</v>
      </c>
      <c r="AD27">
        <f t="shared" si="1"/>
        <v>22.786135780799999</v>
      </c>
      <c r="AE27">
        <v>0</v>
      </c>
      <c r="AF27" s="26"/>
      <c r="AG27">
        <f t="shared" si="2"/>
        <v>22.786135780799999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8.6199999999999992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14.368434000000001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0.21074621920000003</v>
      </c>
      <c r="AD28">
        <f t="shared" si="1"/>
        <v>23.737687780799998</v>
      </c>
      <c r="AE28">
        <v>0</v>
      </c>
      <c r="AF28" s="26"/>
      <c r="AG28">
        <f t="shared" si="2"/>
        <v>23.737687780799998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9.58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14.368434000000001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0.21074621920000003</v>
      </c>
      <c r="AD29">
        <f t="shared" si="1"/>
        <v>23.737687780799998</v>
      </c>
      <c r="AE29">
        <v>0</v>
      </c>
      <c r="AF29" s="26"/>
      <c r="AG29">
        <f t="shared" si="2"/>
        <v>23.737687780799998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9.58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14.368434000000001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0.20573021920000001</v>
      </c>
      <c r="AD30">
        <f t="shared" si="1"/>
        <v>23.172703780799999</v>
      </c>
      <c r="AE30">
        <v>0</v>
      </c>
      <c r="AF30" s="26"/>
      <c r="AG30">
        <f t="shared" si="2"/>
        <v>23.172703780799999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9.01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14.368434000000001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6.04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0.17959421920000002</v>
      </c>
      <c r="AD31">
        <f t="shared" si="1"/>
        <v>20.228839780800001</v>
      </c>
      <c r="AE31">
        <v>0</v>
      </c>
      <c r="AF31" s="26"/>
      <c r="AG31">
        <f t="shared" si="2"/>
        <v>20.228839780800001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14.368434000000001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5.95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0.1788022192</v>
      </c>
      <c r="AD32">
        <f t="shared" si="1"/>
        <v>20.139631780799998</v>
      </c>
      <c r="AE32">
        <v>0</v>
      </c>
      <c r="AF32" s="26"/>
      <c r="AG32">
        <f t="shared" si="2"/>
        <v>20.139631780799998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14.368434000000001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4.97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0.17017821920000001</v>
      </c>
      <c r="AD33">
        <f t="shared" si="1"/>
        <v>19.168255780799999</v>
      </c>
      <c r="AE33">
        <v>0</v>
      </c>
      <c r="AF33" s="26"/>
      <c r="AG33">
        <f t="shared" si="2"/>
        <v>19.168255780799999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14.368434000000001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4.22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0.16357821920000001</v>
      </c>
      <c r="AD34">
        <f t="shared" si="1"/>
        <v>18.424855780799998</v>
      </c>
      <c r="AE34">
        <v>0</v>
      </c>
      <c r="AF34" s="26"/>
      <c r="AG34">
        <f t="shared" si="2"/>
        <v>18.424855780799998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14.368434000000001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3.07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0.15345821920000002</v>
      </c>
      <c r="AD35">
        <f t="shared" si="1"/>
        <v>17.2849757808</v>
      </c>
      <c r="AE35">
        <v>0</v>
      </c>
      <c r="AF35" s="26"/>
      <c r="AG35">
        <f t="shared" si="2"/>
        <v>17.2849757808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14.368434000000001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0.15249021920000003</v>
      </c>
      <c r="AD36">
        <f t="shared" si="1"/>
        <v>17.175943780800001</v>
      </c>
      <c r="AE36">
        <v>0</v>
      </c>
      <c r="AF36" s="26"/>
      <c r="AG36">
        <f t="shared" si="2"/>
        <v>17.175943780800001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14.368434000000001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0.15222621920000001</v>
      </c>
      <c r="AD37">
        <f t="shared" si="1"/>
        <v>17.146207780800001</v>
      </c>
      <c r="AE37">
        <v>0</v>
      </c>
      <c r="AF37" s="26"/>
      <c r="AG37">
        <f t="shared" si="2"/>
        <v>17.146207780800001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14.368434000000001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3.72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0.1591782192</v>
      </c>
      <c r="AD38">
        <f t="shared" si="1"/>
        <v>17.929255780799998</v>
      </c>
      <c r="AE38">
        <v>0</v>
      </c>
      <c r="AF38" s="26"/>
      <c r="AG38">
        <f t="shared" si="2"/>
        <v>17.929255780799998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14.368434000000001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3.87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0.16049821920000001</v>
      </c>
      <c r="AD39">
        <f t="shared" si="1"/>
        <v>18.077935780800001</v>
      </c>
      <c r="AE39">
        <v>0</v>
      </c>
      <c r="AF39" s="26"/>
      <c r="AG39">
        <f t="shared" si="2"/>
        <v>18.077935780800001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14.368434000000001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5.18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0.17202621920000002</v>
      </c>
      <c r="AD40">
        <f t="shared" si="1"/>
        <v>19.376407780800001</v>
      </c>
      <c r="AE40">
        <v>0</v>
      </c>
      <c r="AF40" s="26"/>
      <c r="AG40">
        <f t="shared" si="2"/>
        <v>19.376407780800001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14.368434000000001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5.82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0.17765821920000002</v>
      </c>
      <c r="AD41">
        <f t="shared" si="1"/>
        <v>20.0107757808</v>
      </c>
      <c r="AE41">
        <v>0</v>
      </c>
      <c r="AF41" s="26"/>
      <c r="AG41">
        <f t="shared" si="2"/>
        <v>20.0107757808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14.368434000000001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8.49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0.20115421920000004</v>
      </c>
      <c r="AD42">
        <f t="shared" si="1"/>
        <v>22.657279780800003</v>
      </c>
      <c r="AE42">
        <v>0</v>
      </c>
      <c r="AF42" s="26"/>
      <c r="AG42">
        <f t="shared" si="2"/>
        <v>22.657279780800003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14.368434000000001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8.81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0.20397021920000002</v>
      </c>
      <c r="AD43">
        <f t="shared" si="1"/>
        <v>22.974463780800004</v>
      </c>
      <c r="AE43">
        <v>0</v>
      </c>
      <c r="AF43" s="26"/>
      <c r="AG43">
        <f t="shared" si="2"/>
        <v>22.974463780800004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14.368434000000001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7.47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0.1921782192</v>
      </c>
      <c r="AD44">
        <f t="shared" si="1"/>
        <v>21.646255780800001</v>
      </c>
      <c r="AE44">
        <v>0</v>
      </c>
      <c r="AF44" s="26"/>
      <c r="AG44">
        <f t="shared" si="2"/>
        <v>21.646255780800001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14.368434000000001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0.18883421920000001</v>
      </c>
      <c r="AD45">
        <f t="shared" si="1"/>
        <v>21.2695997808</v>
      </c>
      <c r="AE45">
        <v>0</v>
      </c>
      <c r="AF45" s="26"/>
      <c r="AG45">
        <f t="shared" si="2"/>
        <v>21.2695997808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7.09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14.368434000000001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0.18628221920000002</v>
      </c>
      <c r="AD46">
        <f t="shared" si="1"/>
        <v>20.982151780800002</v>
      </c>
      <c r="AE46">
        <v>0</v>
      </c>
      <c r="AF46" s="26"/>
      <c r="AG46">
        <f t="shared" si="2"/>
        <v>20.982151780800002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6.8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14.368434000000001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0.17959421920000002</v>
      </c>
      <c r="AD47">
        <f t="shared" si="1"/>
        <v>20.228839780800001</v>
      </c>
      <c r="AE47">
        <v>0</v>
      </c>
      <c r="AF47" s="26"/>
      <c r="AG47">
        <f t="shared" si="2"/>
        <v>20.228839780800001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6.04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14.368434000000001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0.1921782192</v>
      </c>
      <c r="AD48">
        <f t="shared" si="1"/>
        <v>21.646255780800001</v>
      </c>
      <c r="AE48">
        <v>0</v>
      </c>
      <c r="AF48" s="26"/>
      <c r="AG48">
        <f t="shared" si="2"/>
        <v>21.646255780800001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7.47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14.368434000000001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0.17537021920000001</v>
      </c>
      <c r="AD49">
        <f t="shared" si="1"/>
        <v>19.753063780799998</v>
      </c>
      <c r="AE49">
        <v>0</v>
      </c>
      <c r="AF49" s="26"/>
      <c r="AG49">
        <f t="shared" si="2"/>
        <v>19.753063780799998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5.56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14.368434000000001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0.16525021920000002</v>
      </c>
      <c r="AD50">
        <f t="shared" si="1"/>
        <v>18.6131837808</v>
      </c>
      <c r="AE50">
        <v>0</v>
      </c>
      <c r="AF50" s="26"/>
      <c r="AG50">
        <f t="shared" si="2"/>
        <v>18.6131837808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4.41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14.368434000000001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0.21074621920000003</v>
      </c>
      <c r="AD51">
        <f t="shared" si="1"/>
        <v>23.737687780799998</v>
      </c>
      <c r="AE51">
        <v>0</v>
      </c>
      <c r="AF51" s="26"/>
      <c r="AG51">
        <f t="shared" si="2"/>
        <v>23.737687780799998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9.58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14.368434000000001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0.20317821920000001</v>
      </c>
      <c r="AD52">
        <f t="shared" si="1"/>
        <v>22.885255780799998</v>
      </c>
      <c r="AE52">
        <v>0</v>
      </c>
      <c r="AF52" s="26"/>
      <c r="AG52">
        <f t="shared" si="2"/>
        <v>22.885255780799998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8.7200000000000006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14.368434000000001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0.21074621920000003</v>
      </c>
      <c r="AD53">
        <f t="shared" si="1"/>
        <v>23.737687780799998</v>
      </c>
      <c r="AE53">
        <v>0</v>
      </c>
      <c r="AF53" s="26"/>
      <c r="AG53">
        <f t="shared" si="2"/>
        <v>23.737687780799998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9.58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14.368434000000001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0.21074621920000003</v>
      </c>
      <c r="AD54">
        <f t="shared" si="1"/>
        <v>23.737687780799998</v>
      </c>
      <c r="AE54">
        <v>0</v>
      </c>
      <c r="AF54" s="26"/>
      <c r="AG54">
        <f t="shared" si="2"/>
        <v>23.737687780799998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9.58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14.368434000000001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0.2081942192</v>
      </c>
      <c r="AD55">
        <f t="shared" si="1"/>
        <v>23.4502397808</v>
      </c>
      <c r="AE55">
        <v>0</v>
      </c>
      <c r="AF55" s="26"/>
      <c r="AG55">
        <f t="shared" si="2"/>
        <v>23.4502397808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9.2899999999999991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14.368434000000001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0.21074621920000003</v>
      </c>
      <c r="AD56">
        <f t="shared" si="1"/>
        <v>23.737687780799998</v>
      </c>
      <c r="AE56">
        <v>0</v>
      </c>
      <c r="AF56" s="26"/>
      <c r="AG56">
        <f t="shared" si="2"/>
        <v>23.737687780799998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9.58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14.368434000000001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0.21074621920000003</v>
      </c>
      <c r="AD57">
        <f t="shared" si="1"/>
        <v>23.737687780799998</v>
      </c>
      <c r="AE57">
        <v>0</v>
      </c>
      <c r="AF57" s="26"/>
      <c r="AG57">
        <f t="shared" si="2"/>
        <v>23.737687780799998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9.58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14.368434000000001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0.18628221920000002</v>
      </c>
      <c r="AD58">
        <f t="shared" si="1"/>
        <v>20.982151780800002</v>
      </c>
      <c r="AE58">
        <v>0</v>
      </c>
      <c r="AF58" s="26"/>
      <c r="AG58">
        <f t="shared" si="2"/>
        <v>20.982151780800002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6.8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14.368434000000001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0.1947302192</v>
      </c>
      <c r="AD59">
        <f t="shared" si="1"/>
        <v>21.933703780799998</v>
      </c>
      <c r="AE59">
        <v>0</v>
      </c>
      <c r="AF59" s="26"/>
      <c r="AG59">
        <f t="shared" si="2"/>
        <v>21.933703780799998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7.76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14.368434000000001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0.19807421920000001</v>
      </c>
      <c r="AD60">
        <f t="shared" si="1"/>
        <v>22.310359780800002</v>
      </c>
      <c r="AE60">
        <v>0</v>
      </c>
      <c r="AF60" s="26"/>
      <c r="AG60">
        <f t="shared" si="2"/>
        <v>22.310359780800002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8.14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14.368434000000001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0.21074621920000003</v>
      </c>
      <c r="AD61">
        <f t="shared" si="1"/>
        <v>23.737687780799998</v>
      </c>
      <c r="AE61">
        <v>0</v>
      </c>
      <c r="AF61" s="26"/>
      <c r="AG61">
        <f t="shared" si="2"/>
        <v>23.737687780799998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9.58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14.368434000000001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0.19305821920000002</v>
      </c>
      <c r="AD62">
        <f t="shared" si="1"/>
        <v>21.7453757808</v>
      </c>
      <c r="AE62">
        <v>0</v>
      </c>
      <c r="AF62" s="26"/>
      <c r="AG62">
        <f t="shared" si="2"/>
        <v>21.7453757808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7.57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14.368434000000001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0.18883421920000001</v>
      </c>
      <c r="AD63">
        <f t="shared" si="1"/>
        <v>21.2695997808</v>
      </c>
      <c r="AE63">
        <v>0</v>
      </c>
      <c r="AF63" s="26"/>
      <c r="AG63">
        <f t="shared" si="2"/>
        <v>21.2695997808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7.09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14.368434000000001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0.1989542192</v>
      </c>
      <c r="AD64">
        <f t="shared" si="1"/>
        <v>22.409479780800002</v>
      </c>
      <c r="AE64">
        <v>0</v>
      </c>
      <c r="AF64" s="26"/>
      <c r="AG64">
        <f t="shared" si="2"/>
        <v>22.409479780800002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8.24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14.368434000000001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0.21074621920000003</v>
      </c>
      <c r="AD65">
        <f t="shared" si="1"/>
        <v>23.737687780799998</v>
      </c>
      <c r="AE65">
        <v>0</v>
      </c>
      <c r="AF65" s="26"/>
      <c r="AG65">
        <f t="shared" si="2"/>
        <v>23.737687780799998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9.58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14.368434000000001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0.20397021920000002</v>
      </c>
      <c r="AD66">
        <f t="shared" si="1"/>
        <v>22.974463780800004</v>
      </c>
      <c r="AE66">
        <v>0</v>
      </c>
      <c r="AF66" s="26"/>
      <c r="AG66">
        <f t="shared" si="2"/>
        <v>22.974463780800004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8.81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14.368434000000001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0.2015062192</v>
      </c>
      <c r="AD67">
        <f t="shared" si="1"/>
        <v>22.696927780800003</v>
      </c>
      <c r="AE67">
        <v>0</v>
      </c>
      <c r="AF67" s="26"/>
      <c r="AG67">
        <f t="shared" si="2"/>
        <v>22.696927780800003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8.5299999999999994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14.368434000000001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0.20907421920000002</v>
      </c>
      <c r="AD68">
        <f t="shared" ref="AD68:AD98" si="4">SUM(B68:AB68,AI68:AR68)-AC68</f>
        <v>23.5493597808</v>
      </c>
      <c r="AE68">
        <v>0</v>
      </c>
      <c r="AF68" s="26"/>
      <c r="AG68">
        <f t="shared" ref="AG68:AG98" si="5">SUM(AD68:AF68)</f>
        <v>23.5493597808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9.39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14.368434000000001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0.2107462192</v>
      </c>
      <c r="AD69">
        <f t="shared" si="4"/>
        <v>23.737687780799998</v>
      </c>
      <c r="AE69">
        <v>0</v>
      </c>
      <c r="AF69" s="26"/>
      <c r="AG69">
        <f t="shared" si="5"/>
        <v>23.737687780799998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14.368434000000001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8.77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0.20361821920000001</v>
      </c>
      <c r="AD70">
        <f t="shared" si="4"/>
        <v>22.934815780800001</v>
      </c>
      <c r="AE70">
        <v>0</v>
      </c>
      <c r="AF70" s="26"/>
      <c r="AG70">
        <f t="shared" si="5"/>
        <v>22.934815780800001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14.368434000000001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0.2107462192</v>
      </c>
      <c r="AD71">
        <f t="shared" si="4"/>
        <v>23.737687780799998</v>
      </c>
      <c r="AE71">
        <v>0</v>
      </c>
      <c r="AF71" s="26"/>
      <c r="AG71">
        <f t="shared" si="5"/>
        <v>23.737687780799998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14.368434000000001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9.01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0.20573021920000001</v>
      </c>
      <c r="AD72">
        <f t="shared" si="4"/>
        <v>23.172703780799999</v>
      </c>
      <c r="AE72">
        <v>0</v>
      </c>
      <c r="AF72" s="26"/>
      <c r="AG72">
        <f t="shared" si="5"/>
        <v>23.172703780799999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14.368434000000001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7.76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0.1947302192</v>
      </c>
      <c r="AD73">
        <f t="shared" si="4"/>
        <v>21.933703780799998</v>
      </c>
      <c r="AE73">
        <v>0</v>
      </c>
      <c r="AF73" s="26"/>
      <c r="AG73">
        <f t="shared" si="5"/>
        <v>21.933703780799998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14.368434000000001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7.87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0.19569821920000002</v>
      </c>
      <c r="AD74">
        <f t="shared" si="4"/>
        <v>22.042735780800001</v>
      </c>
      <c r="AE74">
        <v>0</v>
      </c>
      <c r="AF74" s="26"/>
      <c r="AG74">
        <f t="shared" si="5"/>
        <v>22.042735780800001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14.368434000000001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0.2003622192</v>
      </c>
      <c r="AD75">
        <f t="shared" si="4"/>
        <v>22.5680717808</v>
      </c>
      <c r="AE75">
        <v>0</v>
      </c>
      <c r="AF75" s="26"/>
      <c r="AG75">
        <f t="shared" si="5"/>
        <v>22.5680717808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14.368434000000001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6.21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0.18109021920000001</v>
      </c>
      <c r="AD76">
        <f t="shared" si="4"/>
        <v>20.3973437808</v>
      </c>
      <c r="AE76">
        <v>0</v>
      </c>
      <c r="AF76" s="26"/>
      <c r="AG76">
        <f t="shared" si="5"/>
        <v>20.3973437808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14.368434000000001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8.43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0.20062621920000001</v>
      </c>
      <c r="AD77">
        <f t="shared" si="4"/>
        <v>22.5978077808</v>
      </c>
      <c r="AE77">
        <v>0</v>
      </c>
      <c r="AF77" s="26"/>
      <c r="AG77">
        <f t="shared" si="5"/>
        <v>22.5978077808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14.368434000000001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5.27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0.17281821920000001</v>
      </c>
      <c r="AD78">
        <f t="shared" si="4"/>
        <v>19.4656157808</v>
      </c>
      <c r="AE78">
        <v>0</v>
      </c>
      <c r="AF78" s="26"/>
      <c r="AG78">
        <f t="shared" si="5"/>
        <v>19.4656157808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14.368434000000001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5.56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0.17537021920000001</v>
      </c>
      <c r="AD79">
        <f t="shared" si="4"/>
        <v>19.753063780799998</v>
      </c>
      <c r="AE79">
        <v>0</v>
      </c>
      <c r="AF79" s="26"/>
      <c r="AG79">
        <f t="shared" si="5"/>
        <v>19.753063780799998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14.368434000000001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9.01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0.20573021920000001</v>
      </c>
      <c r="AD80">
        <f t="shared" si="4"/>
        <v>23.172703780799999</v>
      </c>
      <c r="AE80">
        <v>0</v>
      </c>
      <c r="AF80" s="26"/>
      <c r="AG80">
        <f t="shared" si="5"/>
        <v>23.172703780799999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14.368434000000001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9.49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0.20995421920000004</v>
      </c>
      <c r="AD81">
        <f t="shared" si="4"/>
        <v>23.648479780800002</v>
      </c>
      <c r="AE81">
        <v>0</v>
      </c>
      <c r="AF81" s="26"/>
      <c r="AG81">
        <f t="shared" si="5"/>
        <v>23.648479780800002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14.368434000000001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0.21074621920000003</v>
      </c>
      <c r="AD82">
        <f t="shared" si="4"/>
        <v>23.737687780799998</v>
      </c>
      <c r="AE82">
        <v>0</v>
      </c>
      <c r="AF82" s="26"/>
      <c r="AG82">
        <f t="shared" si="5"/>
        <v>23.737687780799998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9.58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14.368434000000001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0.2107462192</v>
      </c>
      <c r="AD83">
        <f t="shared" si="4"/>
        <v>23.737687780799998</v>
      </c>
      <c r="AE83">
        <v>0</v>
      </c>
      <c r="AF83" s="26"/>
      <c r="AG83">
        <f t="shared" si="5"/>
        <v>23.737687780799998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14.368434000000001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8.7200000000000006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0.20317821920000001</v>
      </c>
      <c r="AD84">
        <f t="shared" si="4"/>
        <v>22.885255780799998</v>
      </c>
      <c r="AE84">
        <v>0</v>
      </c>
      <c r="AF84" s="26"/>
      <c r="AG84">
        <f t="shared" si="5"/>
        <v>22.885255780799998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14.368434000000001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0.2107462192</v>
      </c>
      <c r="AD85">
        <f t="shared" si="4"/>
        <v>23.737687780799998</v>
      </c>
      <c r="AE85">
        <v>0</v>
      </c>
      <c r="AF85" s="26"/>
      <c r="AG85">
        <f t="shared" si="5"/>
        <v>23.737687780799998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14.368434000000001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9.01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0.20573021920000001</v>
      </c>
      <c r="AD86">
        <f t="shared" si="4"/>
        <v>23.172703780799999</v>
      </c>
      <c r="AE86">
        <v>0</v>
      </c>
      <c r="AF86" s="26"/>
      <c r="AG86">
        <f t="shared" si="5"/>
        <v>23.172703780799999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14.368434000000001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9.58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0.2107462192</v>
      </c>
      <c r="AD87">
        <f t="shared" si="4"/>
        <v>23.737687780799998</v>
      </c>
      <c r="AE87">
        <v>0</v>
      </c>
      <c r="AF87" s="26"/>
      <c r="AG87">
        <f t="shared" si="5"/>
        <v>23.737687780799998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14.368434000000001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8.91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0.20485021920000002</v>
      </c>
      <c r="AD88">
        <f t="shared" si="4"/>
        <v>23.0735837808</v>
      </c>
      <c r="AE88">
        <v>0</v>
      </c>
      <c r="AF88" s="26"/>
      <c r="AG88">
        <f t="shared" si="5"/>
        <v>23.0735837808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14.368434000000001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5.94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0.17871421920000002</v>
      </c>
      <c r="AD89">
        <f t="shared" si="4"/>
        <v>20.129719780800002</v>
      </c>
      <c r="AE89">
        <v>0</v>
      </c>
      <c r="AF89" s="26"/>
      <c r="AG89">
        <f t="shared" si="5"/>
        <v>20.129719780800002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14.368434000000001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7.28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0.19050621920000002</v>
      </c>
      <c r="AD90">
        <f t="shared" si="4"/>
        <v>21.457927780800002</v>
      </c>
      <c r="AE90">
        <v>0</v>
      </c>
      <c r="AF90" s="26"/>
      <c r="AG90">
        <f t="shared" si="5"/>
        <v>21.457927780800002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14.368434000000001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6.99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0.18795421920000002</v>
      </c>
      <c r="AD91">
        <f t="shared" si="4"/>
        <v>21.170479780800001</v>
      </c>
      <c r="AE91">
        <v>0</v>
      </c>
      <c r="AF91" s="26"/>
      <c r="AG91">
        <f t="shared" si="5"/>
        <v>21.170479780800001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14.368434000000001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7.47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0.1921782192</v>
      </c>
      <c r="AD92">
        <f t="shared" si="4"/>
        <v>21.646255780800001</v>
      </c>
      <c r="AE92">
        <v>0</v>
      </c>
      <c r="AF92" s="26"/>
      <c r="AG92">
        <f t="shared" si="5"/>
        <v>21.646255780800001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14.368434000000001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6.42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0.18293821920000003</v>
      </c>
      <c r="AD93">
        <f t="shared" si="4"/>
        <v>20.605495780800002</v>
      </c>
      <c r="AE93">
        <v>0</v>
      </c>
      <c r="AF93" s="26"/>
      <c r="AG93">
        <f t="shared" si="5"/>
        <v>20.605495780800002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14.368434000000001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7.28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0.19050621920000002</v>
      </c>
      <c r="AD94">
        <f t="shared" si="4"/>
        <v>21.457927780800002</v>
      </c>
      <c r="AE94">
        <v>0</v>
      </c>
      <c r="AF94" s="26"/>
      <c r="AG94">
        <f t="shared" si="5"/>
        <v>21.457927780800002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14.368434000000001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0.20652221920000002</v>
      </c>
      <c r="AD95">
        <f t="shared" si="4"/>
        <v>23.261911780800002</v>
      </c>
      <c r="AE95">
        <v>0</v>
      </c>
      <c r="AF95" s="26"/>
      <c r="AG95">
        <f t="shared" si="5"/>
        <v>23.261911780800002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14.368434000000001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4.12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0.16269821920000002</v>
      </c>
      <c r="AD96">
        <f t="shared" si="4"/>
        <v>18.325735780800002</v>
      </c>
      <c r="AE96">
        <v>0</v>
      </c>
      <c r="AF96" s="26"/>
      <c r="AG96">
        <f t="shared" si="5"/>
        <v>18.325735780800002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14.368434000000001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4.12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0.16269821920000002</v>
      </c>
      <c r="AD97">
        <f t="shared" si="4"/>
        <v>18.325735780800002</v>
      </c>
      <c r="AE97">
        <v>0</v>
      </c>
      <c r="AF97" s="26"/>
      <c r="AG97">
        <f t="shared" si="5"/>
        <v>18.325735780800002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14.368434000000001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0.16604221920000001</v>
      </c>
      <c r="AD98">
        <f t="shared" si="4"/>
        <v>18.702391780799999</v>
      </c>
      <c r="AE98">
        <v>0</v>
      </c>
      <c r="AF98" s="26"/>
      <c r="AG98">
        <f t="shared" si="5"/>
        <v>18.702391780799999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0.34241694049999966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8.8055000000000022E-2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4.3186610764000023E-3</v>
      </c>
      <c r="AD99">
        <f t="shared" si="6"/>
        <v>0.48643827942359963</v>
      </c>
      <c r="AE99">
        <f t="shared" ref="AE99:AR99" si="8">SUM(AE3:AE98)/4000</f>
        <v>0</v>
      </c>
      <c r="AG99">
        <f t="shared" si="8"/>
        <v>0.48643827942359963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6.0285000000000019E-2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49" activePane="bottomRight" state="frozen"/>
      <selection pane="topRight" activeCell="B1" sqref="B1"/>
      <selection pane="bottomLeft" activeCell="A3" sqref="A3"/>
      <selection pane="bottomRight" activeCell="A56" sqref="A56:XFD59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0</v>
      </c>
      <c r="C3" s="16">
        <f>'[1]30'!C5</f>
        <v>220</v>
      </c>
      <c r="D3" s="16">
        <f>'[1]30'!D5</f>
        <v>0</v>
      </c>
      <c r="E3" s="16">
        <f>'[1]30'!E5</f>
        <v>0</v>
      </c>
      <c r="F3" s="15">
        <f>SUM(B3:E3)</f>
        <v>220</v>
      </c>
      <c r="G3" s="15">
        <f>'[1]30'!H5</f>
        <v>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'[1]30'!B6</f>
        <v>0</v>
      </c>
      <c r="C4" s="16">
        <f>'[1]30'!C6</f>
        <v>220</v>
      </c>
      <c r="D4" s="16">
        <f>'[1]30'!D6</f>
        <v>0</v>
      </c>
      <c r="E4" s="16">
        <f>'[1]30'!E6</f>
        <v>0</v>
      </c>
      <c r="F4" s="15">
        <f>SUM(B4:E4)</f>
        <v>220</v>
      </c>
      <c r="G4" s="15">
        <f>'[1]30'!H6</f>
        <v>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'[1]30'!B7</f>
        <v>0</v>
      </c>
      <c r="C5" s="16">
        <f>'[1]30'!C7</f>
        <v>220</v>
      </c>
      <c r="D5" s="16">
        <f>'[1]30'!D7</f>
        <v>0</v>
      </c>
      <c r="E5" s="16">
        <f>'[1]30'!E7</f>
        <v>0</v>
      </c>
      <c r="F5" s="15">
        <f t="shared" ref="F5:F68" si="6">SUM(B5:E5)</f>
        <v>220</v>
      </c>
      <c r="G5" s="15">
        <f>'[1]30'!H7</f>
        <v>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'[1]30'!B8</f>
        <v>0</v>
      </c>
      <c r="C6" s="16">
        <f>'[1]30'!C8</f>
        <v>220</v>
      </c>
      <c r="D6" s="16">
        <f>'[1]30'!D8</f>
        <v>0</v>
      </c>
      <c r="E6" s="16">
        <f>'[1]30'!E8</f>
        <v>0</v>
      </c>
      <c r="F6" s="15">
        <f t="shared" si="6"/>
        <v>220</v>
      </c>
      <c r="G6" s="15">
        <f>'[1]30'!H8</f>
        <v>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'[1]30'!B9</f>
        <v>0</v>
      </c>
      <c r="C7" s="16">
        <f>'[1]30'!C9</f>
        <v>220</v>
      </c>
      <c r="D7" s="16">
        <f>'[1]30'!D9</f>
        <v>0</v>
      </c>
      <c r="E7" s="16">
        <f>'[1]30'!E9</f>
        <v>0</v>
      </c>
      <c r="F7" s="15">
        <f t="shared" si="6"/>
        <v>220</v>
      </c>
      <c r="G7" s="15">
        <f>'[1]30'!H9</f>
        <v>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'[1]30'!B10</f>
        <v>0</v>
      </c>
      <c r="C8" s="16">
        <f>'[1]30'!C10</f>
        <v>220</v>
      </c>
      <c r="D8" s="16">
        <f>'[1]30'!D10</f>
        <v>0</v>
      </c>
      <c r="E8" s="16">
        <f>'[1]30'!E10</f>
        <v>0</v>
      </c>
      <c r="F8" s="15">
        <f t="shared" si="6"/>
        <v>220</v>
      </c>
      <c r="G8" s="15">
        <f>'[1]30'!H10</f>
        <v>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'[1]30'!B11</f>
        <v>0</v>
      </c>
      <c r="C9" s="16">
        <f>'[1]30'!C11</f>
        <v>220</v>
      </c>
      <c r="D9" s="16">
        <f>'[1]30'!D11</f>
        <v>0</v>
      </c>
      <c r="E9" s="16">
        <f>'[1]30'!E11</f>
        <v>0</v>
      </c>
      <c r="F9" s="15">
        <f t="shared" si="6"/>
        <v>220</v>
      </c>
      <c r="G9" s="15">
        <f>'[1]30'!H11</f>
        <v>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'[1]30'!B12</f>
        <v>0</v>
      </c>
      <c r="C10" s="16">
        <f>'[1]30'!C12</f>
        <v>220</v>
      </c>
      <c r="D10" s="16">
        <f>'[1]30'!D12</f>
        <v>0</v>
      </c>
      <c r="E10" s="16">
        <f>'[1]30'!E12</f>
        <v>0</v>
      </c>
      <c r="F10" s="15">
        <f t="shared" si="6"/>
        <v>220</v>
      </c>
      <c r="G10" s="15">
        <f>'[1]30'!H12</f>
        <v>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'[1]30'!B13</f>
        <v>0</v>
      </c>
      <c r="C11" s="16">
        <f>'[1]30'!C13</f>
        <v>220</v>
      </c>
      <c r="D11" s="16">
        <f>'[1]30'!D13</f>
        <v>0</v>
      </c>
      <c r="E11" s="16">
        <f>'[1]30'!E13</f>
        <v>0</v>
      </c>
      <c r="F11" s="15">
        <f t="shared" si="6"/>
        <v>220</v>
      </c>
      <c r="G11" s="15">
        <f>'[1]30'!H13</f>
        <v>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'[1]30'!B14</f>
        <v>0</v>
      </c>
      <c r="C12" s="16">
        <f>'[1]30'!C14</f>
        <v>220</v>
      </c>
      <c r="D12" s="16">
        <f>'[1]30'!D14</f>
        <v>0</v>
      </c>
      <c r="E12" s="16">
        <f>'[1]30'!E14</f>
        <v>0</v>
      </c>
      <c r="F12" s="15">
        <f t="shared" si="6"/>
        <v>220</v>
      </c>
      <c r="G12" s="15">
        <f>'[1]30'!H14</f>
        <v>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'[1]30'!B15</f>
        <v>0</v>
      </c>
      <c r="C13" s="16">
        <f>'[1]30'!C15</f>
        <v>220</v>
      </c>
      <c r="D13" s="16">
        <f>'[1]30'!D15</f>
        <v>0</v>
      </c>
      <c r="E13" s="16">
        <f>'[1]30'!E15</f>
        <v>0</v>
      </c>
      <c r="F13" s="15">
        <f t="shared" si="6"/>
        <v>220</v>
      </c>
      <c r="G13" s="15">
        <f>'[1]30'!H15</f>
        <v>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'[1]30'!B16</f>
        <v>0</v>
      </c>
      <c r="C14" s="16">
        <f>'[1]30'!C16</f>
        <v>220</v>
      </c>
      <c r="D14" s="16">
        <f>'[1]30'!D16</f>
        <v>0</v>
      </c>
      <c r="E14" s="16">
        <f>'[1]30'!E16</f>
        <v>0</v>
      </c>
      <c r="F14" s="15">
        <f t="shared" si="6"/>
        <v>220</v>
      </c>
      <c r="G14" s="15">
        <f>'[1]30'!H16</f>
        <v>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'[1]30'!B17</f>
        <v>0</v>
      </c>
      <c r="C15" s="16">
        <f>'[1]30'!C17</f>
        <v>220</v>
      </c>
      <c r="D15" s="16">
        <f>'[1]30'!D17</f>
        <v>0</v>
      </c>
      <c r="E15" s="16">
        <f>'[1]30'!E17</f>
        <v>0</v>
      </c>
      <c r="F15" s="15">
        <f t="shared" si="6"/>
        <v>220</v>
      </c>
      <c r="G15" s="15">
        <f>'[1]30'!H17</f>
        <v>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'[1]30'!B18</f>
        <v>0</v>
      </c>
      <c r="C16" s="16">
        <f>'[1]30'!C18</f>
        <v>220</v>
      </c>
      <c r="D16" s="16">
        <f>'[1]30'!D18</f>
        <v>0</v>
      </c>
      <c r="E16" s="16">
        <f>'[1]30'!E18</f>
        <v>0</v>
      </c>
      <c r="F16" s="15">
        <f t="shared" si="6"/>
        <v>220</v>
      </c>
      <c r="G16" s="15">
        <f>'[1]30'!H18</f>
        <v>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'[1]30'!B19</f>
        <v>0</v>
      </c>
      <c r="C17" s="16">
        <f>'[1]30'!C19</f>
        <v>220</v>
      </c>
      <c r="D17" s="16">
        <f>'[1]30'!D19</f>
        <v>0</v>
      </c>
      <c r="E17" s="16">
        <f>'[1]30'!E19</f>
        <v>0</v>
      </c>
      <c r="F17" s="15">
        <f t="shared" si="6"/>
        <v>220</v>
      </c>
      <c r="G17" s="15">
        <f>'[1]30'!H19</f>
        <v>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'[1]30'!B20</f>
        <v>0</v>
      </c>
      <c r="C18" s="16">
        <f>'[1]30'!C20</f>
        <v>220</v>
      </c>
      <c r="D18" s="16">
        <f>'[1]30'!D20</f>
        <v>0</v>
      </c>
      <c r="E18" s="16">
        <f>'[1]30'!E20</f>
        <v>0</v>
      </c>
      <c r="F18" s="15">
        <f t="shared" si="6"/>
        <v>220</v>
      </c>
      <c r="G18" s="15">
        <f>'[1]30'!H20</f>
        <v>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'[1]30'!B21</f>
        <v>0</v>
      </c>
      <c r="C19" s="16">
        <f>'[1]30'!C21</f>
        <v>220</v>
      </c>
      <c r="D19" s="16">
        <f>'[1]30'!D21</f>
        <v>0</v>
      </c>
      <c r="E19" s="16">
        <f>'[1]30'!E21</f>
        <v>0</v>
      </c>
      <c r="F19" s="15">
        <f t="shared" si="6"/>
        <v>220</v>
      </c>
      <c r="G19" s="15">
        <f>'[1]30'!H21</f>
        <v>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'[1]30'!B22</f>
        <v>0</v>
      </c>
      <c r="C20" s="16">
        <f>'[1]30'!C22</f>
        <v>220</v>
      </c>
      <c r="D20" s="16">
        <f>'[1]30'!D22</f>
        <v>0</v>
      </c>
      <c r="E20" s="16">
        <f>'[1]30'!E22</f>
        <v>0</v>
      </c>
      <c r="F20" s="15">
        <f t="shared" si="6"/>
        <v>220</v>
      </c>
      <c r="G20" s="15">
        <f>'[1]30'!H22</f>
        <v>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'[1]30'!B23</f>
        <v>0</v>
      </c>
      <c r="C21" s="16">
        <f>'[1]30'!C23</f>
        <v>220</v>
      </c>
      <c r="D21" s="16">
        <f>'[1]30'!D23</f>
        <v>0</v>
      </c>
      <c r="E21" s="16">
        <f>'[1]30'!E23</f>
        <v>0</v>
      </c>
      <c r="F21" s="15">
        <f t="shared" si="6"/>
        <v>220</v>
      </c>
      <c r="G21" s="15">
        <f>'[1]30'!H23</f>
        <v>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'[1]30'!B24</f>
        <v>0</v>
      </c>
      <c r="C22" s="16">
        <f>'[1]30'!C24</f>
        <v>220</v>
      </c>
      <c r="D22" s="16">
        <f>'[1]30'!D24</f>
        <v>0</v>
      </c>
      <c r="E22" s="16">
        <f>'[1]30'!E24</f>
        <v>0</v>
      </c>
      <c r="F22" s="15">
        <f t="shared" si="6"/>
        <v>220</v>
      </c>
      <c r="G22" s="15">
        <f>'[1]30'!H24</f>
        <v>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'[1]30'!B25</f>
        <v>0</v>
      </c>
      <c r="C23" s="16">
        <f>'[1]30'!C25</f>
        <v>220</v>
      </c>
      <c r="D23" s="16">
        <f>'[1]30'!D25</f>
        <v>0</v>
      </c>
      <c r="E23" s="16">
        <f>'[1]30'!E25</f>
        <v>0</v>
      </c>
      <c r="F23" s="15">
        <f t="shared" si="6"/>
        <v>220</v>
      </c>
      <c r="G23" s="15">
        <f>'[1]30'!H25</f>
        <v>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'[1]30'!B26</f>
        <v>0</v>
      </c>
      <c r="C24" s="16">
        <f>'[1]30'!C26</f>
        <v>220</v>
      </c>
      <c r="D24" s="16">
        <f>'[1]30'!D26</f>
        <v>0</v>
      </c>
      <c r="E24" s="16">
        <f>'[1]30'!E26</f>
        <v>0</v>
      </c>
      <c r="F24" s="15">
        <f t="shared" si="6"/>
        <v>220</v>
      </c>
      <c r="G24" s="15">
        <f>'[1]30'!H26</f>
        <v>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'[1]30'!B27</f>
        <v>0</v>
      </c>
      <c r="C25" s="16">
        <f>'[1]30'!C27</f>
        <v>220</v>
      </c>
      <c r="D25" s="16">
        <f>'[1]30'!D27</f>
        <v>0</v>
      </c>
      <c r="E25" s="16">
        <f>'[1]30'!E27</f>
        <v>0</v>
      </c>
      <c r="F25" s="15">
        <f t="shared" si="6"/>
        <v>220</v>
      </c>
      <c r="G25" s="15">
        <f>'[1]30'!H27</f>
        <v>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'[1]30'!B28</f>
        <v>0</v>
      </c>
      <c r="C26" s="16">
        <f>'[1]30'!C28</f>
        <v>220</v>
      </c>
      <c r="D26" s="16">
        <f>'[1]30'!D28</f>
        <v>0</v>
      </c>
      <c r="E26" s="16">
        <f>'[1]30'!E28</f>
        <v>0</v>
      </c>
      <c r="F26" s="15">
        <f t="shared" si="6"/>
        <v>220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'[1]30'!B29</f>
        <v>0</v>
      </c>
      <c r="C27" s="16">
        <f>'[1]30'!C29</f>
        <v>220</v>
      </c>
      <c r="D27" s="16">
        <f>'[1]30'!D29</f>
        <v>0</v>
      </c>
      <c r="E27" s="16">
        <f>'[1]30'!E29</f>
        <v>0</v>
      </c>
      <c r="F27" s="15">
        <f t="shared" si="6"/>
        <v>220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'[1]30'!B30</f>
        <v>0</v>
      </c>
      <c r="C28" s="16">
        <f>'[1]30'!C30</f>
        <v>220</v>
      </c>
      <c r="D28" s="16">
        <f>'[1]30'!D30</f>
        <v>0</v>
      </c>
      <c r="E28" s="16">
        <f>'[1]30'!E30</f>
        <v>0</v>
      </c>
      <c r="F28" s="15">
        <f t="shared" si="6"/>
        <v>220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'[1]30'!B31</f>
        <v>0</v>
      </c>
      <c r="C29" s="16">
        <f>'[1]30'!C31</f>
        <v>220</v>
      </c>
      <c r="D29" s="16">
        <f>'[1]30'!D31</f>
        <v>0</v>
      </c>
      <c r="E29" s="16">
        <f>'[1]30'!E31</f>
        <v>0</v>
      </c>
      <c r="F29" s="15">
        <f t="shared" si="6"/>
        <v>220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'[1]30'!B32</f>
        <v>0</v>
      </c>
      <c r="C30" s="16">
        <f>'[1]30'!C32</f>
        <v>220</v>
      </c>
      <c r="D30" s="16">
        <f>'[1]30'!D32</f>
        <v>0</v>
      </c>
      <c r="E30" s="16">
        <f>'[1]30'!E32</f>
        <v>0</v>
      </c>
      <c r="F30" s="15">
        <f t="shared" si="6"/>
        <v>220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'[1]30'!B33</f>
        <v>0</v>
      </c>
      <c r="C31" s="16">
        <f>'[1]30'!C33</f>
        <v>220</v>
      </c>
      <c r="D31" s="16">
        <f>'[1]30'!D33</f>
        <v>0</v>
      </c>
      <c r="E31" s="16">
        <f>'[1]30'!E33</f>
        <v>0</v>
      </c>
      <c r="F31" s="15">
        <f t="shared" si="6"/>
        <v>220</v>
      </c>
      <c r="G31" s="15">
        <f>'[1]30'!H33</f>
        <v>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'[1]30'!B34</f>
        <v>0</v>
      </c>
      <c r="C32" s="16">
        <f>'[1]30'!C34</f>
        <v>220</v>
      </c>
      <c r="D32" s="16">
        <f>'[1]30'!D34</f>
        <v>0</v>
      </c>
      <c r="E32" s="16">
        <f>'[1]30'!E34</f>
        <v>0</v>
      </c>
      <c r="F32" s="15">
        <f t="shared" si="6"/>
        <v>220</v>
      </c>
      <c r="G32" s="15">
        <f>'[1]30'!H34</f>
        <v>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'[1]30'!B35</f>
        <v>0</v>
      </c>
      <c r="C33" s="16">
        <f>'[1]30'!C35</f>
        <v>220</v>
      </c>
      <c r="D33" s="16">
        <f>'[1]30'!D35</f>
        <v>0</v>
      </c>
      <c r="E33" s="16">
        <f>'[1]30'!E35</f>
        <v>0</v>
      </c>
      <c r="F33" s="15">
        <f t="shared" si="6"/>
        <v>220</v>
      </c>
      <c r="G33" s="15">
        <f>'[1]30'!H35</f>
        <v>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'[1]30'!B36</f>
        <v>0</v>
      </c>
      <c r="C34" s="16">
        <f>'[1]30'!C36</f>
        <v>220</v>
      </c>
      <c r="D34" s="16">
        <f>'[1]30'!D36</f>
        <v>0</v>
      </c>
      <c r="E34" s="16">
        <f>'[1]30'!E36</f>
        <v>0</v>
      </c>
      <c r="F34" s="15">
        <f t="shared" si="6"/>
        <v>220</v>
      </c>
      <c r="G34" s="15">
        <f>'[1]30'!H36</f>
        <v>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'[1]30'!B37</f>
        <v>0</v>
      </c>
      <c r="C35" s="16">
        <f>'[1]30'!C37</f>
        <v>220</v>
      </c>
      <c r="D35" s="16">
        <f>'[1]30'!D37</f>
        <v>0</v>
      </c>
      <c r="E35" s="16">
        <f>'[1]30'!E37</f>
        <v>0</v>
      </c>
      <c r="F35" s="15">
        <f t="shared" si="6"/>
        <v>220</v>
      </c>
      <c r="G35" s="15">
        <f>'[1]30'!H37</f>
        <v>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'[1]30'!B38</f>
        <v>0</v>
      </c>
      <c r="C36" s="16">
        <f>'[1]30'!C38</f>
        <v>220</v>
      </c>
      <c r="D36" s="16">
        <f>'[1]30'!D38</f>
        <v>0</v>
      </c>
      <c r="E36" s="16">
        <f>'[1]30'!E38</f>
        <v>0</v>
      </c>
      <c r="F36" s="15">
        <f t="shared" si="6"/>
        <v>220</v>
      </c>
      <c r="G36" s="15">
        <f>'[1]30'!H38</f>
        <v>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'[1]30'!B39</f>
        <v>0</v>
      </c>
      <c r="C37" s="16">
        <f>'[1]30'!C39</f>
        <v>220</v>
      </c>
      <c r="D37" s="16">
        <f>'[1]30'!D39</f>
        <v>0</v>
      </c>
      <c r="E37" s="16">
        <f>'[1]30'!E39</f>
        <v>0</v>
      </c>
      <c r="F37" s="15">
        <f t="shared" si="6"/>
        <v>220</v>
      </c>
      <c r="G37" s="15">
        <f>'[1]30'!H39</f>
        <v>0</v>
      </c>
      <c r="H37" s="16">
        <f>'[1]30'!I39</f>
        <v>20</v>
      </c>
      <c r="I37" s="16">
        <f>'[1]30'!J39</f>
        <v>0</v>
      </c>
      <c r="J37" s="16">
        <f>'[1]30'!K39</f>
        <v>0</v>
      </c>
      <c r="K37" s="15">
        <f t="shared" si="4"/>
        <v>20</v>
      </c>
      <c r="L37" s="18">
        <f>frq!C37</f>
        <v>1</v>
      </c>
      <c r="M37" s="16">
        <f t="shared" si="7"/>
        <v>0</v>
      </c>
      <c r="N37" s="16">
        <f t="shared" si="8"/>
        <v>20</v>
      </c>
      <c r="O37" s="16">
        <f t="shared" si="9"/>
        <v>0</v>
      </c>
      <c r="P37" s="16">
        <f t="shared" si="10"/>
        <v>0</v>
      </c>
      <c r="Q37" s="17">
        <f t="shared" si="5"/>
        <v>20</v>
      </c>
    </row>
    <row r="38" spans="1:17">
      <c r="A38" s="8" t="s">
        <v>80</v>
      </c>
      <c r="B38" s="15">
        <f>'[1]30'!B40</f>
        <v>0</v>
      </c>
      <c r="C38" s="16">
        <f>'[1]30'!C40</f>
        <v>220</v>
      </c>
      <c r="D38" s="16">
        <f>'[1]30'!D40</f>
        <v>0</v>
      </c>
      <c r="E38" s="16">
        <f>'[1]30'!E40</f>
        <v>0</v>
      </c>
      <c r="F38" s="15">
        <f t="shared" si="6"/>
        <v>220</v>
      </c>
      <c r="G38" s="15">
        <f>'[1]30'!H40</f>
        <v>0</v>
      </c>
      <c r="H38" s="16">
        <f>'[1]30'!I40</f>
        <v>20</v>
      </c>
      <c r="I38" s="16">
        <f>'[1]30'!J40</f>
        <v>0</v>
      </c>
      <c r="J38" s="16">
        <f>'[1]30'!K40</f>
        <v>0</v>
      </c>
      <c r="K38" s="15">
        <f t="shared" si="4"/>
        <v>20</v>
      </c>
      <c r="L38" s="18">
        <f>frq!C38</f>
        <v>1</v>
      </c>
      <c r="M38" s="16">
        <f t="shared" si="7"/>
        <v>0</v>
      </c>
      <c r="N38" s="16">
        <f t="shared" si="8"/>
        <v>20</v>
      </c>
      <c r="O38" s="16">
        <f t="shared" si="9"/>
        <v>0</v>
      </c>
      <c r="P38" s="16">
        <f t="shared" si="10"/>
        <v>0</v>
      </c>
      <c r="Q38" s="17">
        <f t="shared" si="5"/>
        <v>20</v>
      </c>
    </row>
    <row r="39" spans="1:17">
      <c r="A39" s="8" t="s">
        <v>81</v>
      </c>
      <c r="B39" s="15">
        <f>'[1]30'!B41</f>
        <v>0</v>
      </c>
      <c r="C39" s="16">
        <f>'[1]30'!C41</f>
        <v>220</v>
      </c>
      <c r="D39" s="16">
        <f>'[1]30'!D41</f>
        <v>0</v>
      </c>
      <c r="E39" s="16">
        <f>'[1]30'!E41</f>
        <v>0</v>
      </c>
      <c r="F39" s="15">
        <f t="shared" si="6"/>
        <v>220</v>
      </c>
      <c r="G39" s="15">
        <f>'[1]30'!H41</f>
        <v>0</v>
      </c>
      <c r="H39" s="16">
        <f>'[1]30'!I41</f>
        <v>20</v>
      </c>
      <c r="I39" s="16">
        <f>'[1]30'!J41</f>
        <v>0</v>
      </c>
      <c r="J39" s="16">
        <f>'[1]30'!K41</f>
        <v>0</v>
      </c>
      <c r="K39" s="15">
        <f t="shared" si="4"/>
        <v>20</v>
      </c>
      <c r="L39" s="18">
        <f>frq!C39</f>
        <v>1</v>
      </c>
      <c r="M39" s="16">
        <f t="shared" si="7"/>
        <v>0</v>
      </c>
      <c r="N39" s="16">
        <f t="shared" si="8"/>
        <v>20</v>
      </c>
      <c r="O39" s="16">
        <f t="shared" si="9"/>
        <v>0</v>
      </c>
      <c r="P39" s="16">
        <f t="shared" si="10"/>
        <v>0</v>
      </c>
      <c r="Q39" s="17">
        <f t="shared" si="5"/>
        <v>20</v>
      </c>
    </row>
    <row r="40" spans="1:17">
      <c r="A40" s="8" t="s">
        <v>82</v>
      </c>
      <c r="B40" s="15">
        <f>'[1]30'!B42</f>
        <v>0</v>
      </c>
      <c r="C40" s="16">
        <f>'[1]30'!C42</f>
        <v>220</v>
      </c>
      <c r="D40" s="16">
        <f>'[1]30'!D42</f>
        <v>0</v>
      </c>
      <c r="E40" s="16">
        <f>'[1]30'!E42</f>
        <v>0</v>
      </c>
      <c r="F40" s="15">
        <f t="shared" si="6"/>
        <v>220</v>
      </c>
      <c r="G40" s="15">
        <f>'[1]30'!H42</f>
        <v>0</v>
      </c>
      <c r="H40" s="16">
        <f>'[1]30'!I42</f>
        <v>20</v>
      </c>
      <c r="I40" s="16">
        <f>'[1]30'!J42</f>
        <v>0</v>
      </c>
      <c r="J40" s="16">
        <f>'[1]30'!K42</f>
        <v>0</v>
      </c>
      <c r="K40" s="15">
        <f t="shared" si="4"/>
        <v>20</v>
      </c>
      <c r="L40" s="18">
        <f>frq!C40</f>
        <v>1</v>
      </c>
      <c r="M40" s="16">
        <f t="shared" si="7"/>
        <v>0</v>
      </c>
      <c r="N40" s="16">
        <f t="shared" si="8"/>
        <v>20</v>
      </c>
      <c r="O40" s="16">
        <f t="shared" si="9"/>
        <v>0</v>
      </c>
      <c r="P40" s="16">
        <f t="shared" si="10"/>
        <v>0</v>
      </c>
      <c r="Q40" s="17">
        <f t="shared" si="5"/>
        <v>20</v>
      </c>
    </row>
    <row r="41" spans="1:17">
      <c r="A41" s="8" t="s">
        <v>83</v>
      </c>
      <c r="B41" s="15">
        <f>'[1]30'!B43</f>
        <v>0</v>
      </c>
      <c r="C41" s="16">
        <f>'[1]30'!C43</f>
        <v>220</v>
      </c>
      <c r="D41" s="16">
        <f>'[1]30'!D43</f>
        <v>0</v>
      </c>
      <c r="E41" s="16">
        <f>'[1]30'!E43</f>
        <v>0</v>
      </c>
      <c r="F41" s="15">
        <f t="shared" si="6"/>
        <v>220</v>
      </c>
      <c r="G41" s="15">
        <f>'[1]30'!H43</f>
        <v>0</v>
      </c>
      <c r="H41" s="16">
        <f>'[1]30'!I43</f>
        <v>20</v>
      </c>
      <c r="I41" s="16">
        <f>'[1]30'!J43</f>
        <v>0</v>
      </c>
      <c r="J41" s="16">
        <f>'[1]30'!K43</f>
        <v>0</v>
      </c>
      <c r="K41" s="15">
        <f t="shared" si="4"/>
        <v>20</v>
      </c>
      <c r="L41" s="18">
        <f>frq!C41</f>
        <v>1</v>
      </c>
      <c r="M41" s="16">
        <f t="shared" si="7"/>
        <v>0</v>
      </c>
      <c r="N41" s="16">
        <f t="shared" si="8"/>
        <v>20</v>
      </c>
      <c r="O41" s="16">
        <f t="shared" si="9"/>
        <v>0</v>
      </c>
      <c r="P41" s="16">
        <f t="shared" si="10"/>
        <v>0</v>
      </c>
      <c r="Q41" s="17">
        <f t="shared" si="5"/>
        <v>20</v>
      </c>
    </row>
    <row r="42" spans="1:17">
      <c r="A42" s="8" t="s">
        <v>84</v>
      </c>
      <c r="B42" s="15">
        <f>'[1]30'!B44</f>
        <v>0</v>
      </c>
      <c r="C42" s="16">
        <f>'[1]30'!C44</f>
        <v>220</v>
      </c>
      <c r="D42" s="16">
        <f>'[1]30'!D44</f>
        <v>0</v>
      </c>
      <c r="E42" s="16">
        <f>'[1]30'!E44</f>
        <v>0</v>
      </c>
      <c r="F42" s="15">
        <f t="shared" si="6"/>
        <v>220</v>
      </c>
      <c r="G42" s="15">
        <f>'[1]30'!H44</f>
        <v>0</v>
      </c>
      <c r="H42" s="16">
        <f>'[1]30'!I44</f>
        <v>20</v>
      </c>
      <c r="I42" s="16">
        <f>'[1]30'!J44</f>
        <v>0</v>
      </c>
      <c r="J42" s="16">
        <f>'[1]30'!K44</f>
        <v>0</v>
      </c>
      <c r="K42" s="15">
        <f t="shared" si="4"/>
        <v>20</v>
      </c>
      <c r="L42" s="18">
        <f>frq!C42</f>
        <v>1</v>
      </c>
      <c r="M42" s="16">
        <f t="shared" si="7"/>
        <v>0</v>
      </c>
      <c r="N42" s="16">
        <f t="shared" si="8"/>
        <v>20</v>
      </c>
      <c r="O42" s="16">
        <f t="shared" si="9"/>
        <v>0</v>
      </c>
      <c r="P42" s="16">
        <f t="shared" si="10"/>
        <v>0</v>
      </c>
      <c r="Q42" s="17">
        <f t="shared" si="5"/>
        <v>20</v>
      </c>
    </row>
    <row r="43" spans="1:17">
      <c r="A43" s="8" t="s">
        <v>85</v>
      </c>
      <c r="B43" s="15">
        <f>'[1]30'!B45</f>
        <v>0</v>
      </c>
      <c r="C43" s="16">
        <f>'[1]30'!C45</f>
        <v>220</v>
      </c>
      <c r="D43" s="16">
        <f>'[1]30'!D45</f>
        <v>0</v>
      </c>
      <c r="E43" s="16">
        <f>'[1]30'!E45</f>
        <v>0</v>
      </c>
      <c r="F43" s="15">
        <f t="shared" si="6"/>
        <v>220</v>
      </c>
      <c r="G43" s="15">
        <f>'[1]30'!H45</f>
        <v>0</v>
      </c>
      <c r="H43" s="16">
        <f>'[1]30'!I45</f>
        <v>20</v>
      </c>
      <c r="I43" s="16">
        <f>'[1]30'!J45</f>
        <v>0</v>
      </c>
      <c r="J43" s="16">
        <f>'[1]30'!K45</f>
        <v>0</v>
      </c>
      <c r="K43" s="15">
        <f t="shared" si="4"/>
        <v>20</v>
      </c>
      <c r="L43" s="18">
        <f>frq!C43</f>
        <v>1</v>
      </c>
      <c r="M43" s="16">
        <f t="shared" si="7"/>
        <v>0</v>
      </c>
      <c r="N43" s="16">
        <f t="shared" si="8"/>
        <v>20</v>
      </c>
      <c r="O43" s="16">
        <f t="shared" si="9"/>
        <v>0</v>
      </c>
      <c r="P43" s="16">
        <f t="shared" si="10"/>
        <v>0</v>
      </c>
      <c r="Q43" s="17">
        <f t="shared" si="5"/>
        <v>20</v>
      </c>
    </row>
    <row r="44" spans="1:17">
      <c r="A44" s="8" t="s">
        <v>86</v>
      </c>
      <c r="B44" s="15">
        <f>'[1]30'!B46</f>
        <v>0</v>
      </c>
      <c r="C44" s="16">
        <f>'[1]30'!C46</f>
        <v>220</v>
      </c>
      <c r="D44" s="16">
        <f>'[1]30'!D46</f>
        <v>0</v>
      </c>
      <c r="E44" s="16">
        <f>'[1]30'!E46</f>
        <v>0</v>
      </c>
      <c r="F44" s="15">
        <f t="shared" si="6"/>
        <v>220</v>
      </c>
      <c r="G44" s="15">
        <f>'[1]30'!H46</f>
        <v>0</v>
      </c>
      <c r="H44" s="16">
        <f>'[1]30'!I46</f>
        <v>20</v>
      </c>
      <c r="I44" s="16">
        <f>'[1]30'!J46</f>
        <v>0</v>
      </c>
      <c r="J44" s="16">
        <f>'[1]30'!K46</f>
        <v>0</v>
      </c>
      <c r="K44" s="15">
        <f t="shared" si="4"/>
        <v>20</v>
      </c>
      <c r="L44" s="18">
        <f>frq!C44</f>
        <v>1</v>
      </c>
      <c r="M44" s="16">
        <f t="shared" si="7"/>
        <v>0</v>
      </c>
      <c r="N44" s="16">
        <f t="shared" si="8"/>
        <v>20</v>
      </c>
      <c r="O44" s="16">
        <f t="shared" si="9"/>
        <v>0</v>
      </c>
      <c r="P44" s="16">
        <f t="shared" si="10"/>
        <v>0</v>
      </c>
      <c r="Q44" s="17">
        <f t="shared" si="5"/>
        <v>20</v>
      </c>
    </row>
    <row r="45" spans="1:17">
      <c r="A45" s="8" t="s">
        <v>87</v>
      </c>
      <c r="B45" s="15">
        <f>'[1]30'!B47</f>
        <v>0</v>
      </c>
      <c r="C45" s="16">
        <f>'[1]30'!C47</f>
        <v>220</v>
      </c>
      <c r="D45" s="16">
        <f>'[1]30'!D47</f>
        <v>0</v>
      </c>
      <c r="E45" s="16">
        <f>'[1]30'!E47</f>
        <v>0</v>
      </c>
      <c r="F45" s="15">
        <f t="shared" si="6"/>
        <v>220</v>
      </c>
      <c r="G45" s="15">
        <f>'[1]30'!H47</f>
        <v>0</v>
      </c>
      <c r="H45" s="16">
        <f>'[1]30'!I47</f>
        <v>20</v>
      </c>
      <c r="I45" s="16">
        <f>'[1]30'!J47</f>
        <v>0</v>
      </c>
      <c r="J45" s="16">
        <f>'[1]30'!K47</f>
        <v>0</v>
      </c>
      <c r="K45" s="15">
        <f t="shared" si="4"/>
        <v>20</v>
      </c>
      <c r="L45" s="18">
        <f>frq!C45</f>
        <v>1</v>
      </c>
      <c r="M45" s="16">
        <f t="shared" si="7"/>
        <v>0</v>
      </c>
      <c r="N45" s="16">
        <f t="shared" si="8"/>
        <v>20</v>
      </c>
      <c r="O45" s="16">
        <f t="shared" si="9"/>
        <v>0</v>
      </c>
      <c r="P45" s="16">
        <f t="shared" si="10"/>
        <v>0</v>
      </c>
      <c r="Q45" s="17">
        <f t="shared" si="5"/>
        <v>20</v>
      </c>
    </row>
    <row r="46" spans="1:17">
      <c r="A46" s="8" t="s">
        <v>88</v>
      </c>
      <c r="B46" s="15">
        <f>'[1]30'!B48</f>
        <v>0</v>
      </c>
      <c r="C46" s="16">
        <f>'[1]30'!C48</f>
        <v>220</v>
      </c>
      <c r="D46" s="16">
        <f>'[1]30'!D48</f>
        <v>0</v>
      </c>
      <c r="E46" s="16">
        <f>'[1]30'!E48</f>
        <v>0</v>
      </c>
      <c r="F46" s="15">
        <f t="shared" si="6"/>
        <v>220</v>
      </c>
      <c r="G46" s="15">
        <f>'[1]30'!H48</f>
        <v>0</v>
      </c>
      <c r="H46" s="16">
        <f>'[1]30'!I48</f>
        <v>20</v>
      </c>
      <c r="I46" s="16">
        <f>'[1]30'!J48</f>
        <v>0</v>
      </c>
      <c r="J46" s="16">
        <f>'[1]30'!K48</f>
        <v>0</v>
      </c>
      <c r="K46" s="15">
        <f t="shared" si="4"/>
        <v>20</v>
      </c>
      <c r="L46" s="18">
        <f>frq!C46</f>
        <v>1</v>
      </c>
      <c r="M46" s="16">
        <f t="shared" si="7"/>
        <v>0</v>
      </c>
      <c r="N46" s="16">
        <f t="shared" si="8"/>
        <v>20</v>
      </c>
      <c r="O46" s="16">
        <f t="shared" si="9"/>
        <v>0</v>
      </c>
      <c r="P46" s="16">
        <f t="shared" si="10"/>
        <v>0</v>
      </c>
      <c r="Q46" s="17">
        <f t="shared" si="5"/>
        <v>20</v>
      </c>
    </row>
    <row r="47" spans="1:17">
      <c r="A47" s="8" t="s">
        <v>89</v>
      </c>
      <c r="B47" s="15">
        <f>'[1]30'!B49</f>
        <v>0</v>
      </c>
      <c r="C47" s="16">
        <f>'[1]30'!C49</f>
        <v>220</v>
      </c>
      <c r="D47" s="16">
        <f>'[1]30'!D49</f>
        <v>0</v>
      </c>
      <c r="E47" s="16">
        <f>'[1]30'!E49</f>
        <v>0</v>
      </c>
      <c r="F47" s="15">
        <f t="shared" si="6"/>
        <v>220</v>
      </c>
      <c r="G47" s="15">
        <f>'[1]30'!H49</f>
        <v>0</v>
      </c>
      <c r="H47" s="16">
        <f>'[1]30'!I49</f>
        <v>20</v>
      </c>
      <c r="I47" s="16">
        <f>'[1]30'!J49</f>
        <v>0</v>
      </c>
      <c r="J47" s="16">
        <f>'[1]30'!K49</f>
        <v>0</v>
      </c>
      <c r="K47" s="15">
        <f t="shared" si="4"/>
        <v>20</v>
      </c>
      <c r="L47" s="18">
        <f>frq!C47</f>
        <v>1</v>
      </c>
      <c r="M47" s="16">
        <f t="shared" si="7"/>
        <v>0</v>
      </c>
      <c r="N47" s="16">
        <f t="shared" si="8"/>
        <v>20</v>
      </c>
      <c r="O47" s="16">
        <f t="shared" si="9"/>
        <v>0</v>
      </c>
      <c r="P47" s="16">
        <f t="shared" si="10"/>
        <v>0</v>
      </c>
      <c r="Q47" s="17">
        <f t="shared" si="5"/>
        <v>20</v>
      </c>
    </row>
    <row r="48" spans="1:17">
      <c r="A48" s="8" t="s">
        <v>90</v>
      </c>
      <c r="B48" s="15">
        <f>'[1]30'!B50</f>
        <v>0</v>
      </c>
      <c r="C48" s="16">
        <f>'[1]30'!C50</f>
        <v>220</v>
      </c>
      <c r="D48" s="16">
        <f>'[1]30'!D50</f>
        <v>0</v>
      </c>
      <c r="E48" s="16">
        <f>'[1]30'!E50</f>
        <v>0</v>
      </c>
      <c r="F48" s="15">
        <f t="shared" si="6"/>
        <v>220</v>
      </c>
      <c r="G48" s="15">
        <f>'[1]30'!H50</f>
        <v>0</v>
      </c>
      <c r="H48" s="16">
        <f>'[1]30'!I50</f>
        <v>20</v>
      </c>
      <c r="I48" s="16">
        <f>'[1]30'!J50</f>
        <v>0</v>
      </c>
      <c r="J48" s="16">
        <f>'[1]30'!K50</f>
        <v>0</v>
      </c>
      <c r="K48" s="15">
        <f t="shared" si="4"/>
        <v>20</v>
      </c>
      <c r="L48" s="18">
        <f>frq!C48</f>
        <v>1</v>
      </c>
      <c r="M48" s="16">
        <f t="shared" si="7"/>
        <v>0</v>
      </c>
      <c r="N48" s="16">
        <f t="shared" si="8"/>
        <v>20</v>
      </c>
      <c r="O48" s="16">
        <f t="shared" si="9"/>
        <v>0</v>
      </c>
      <c r="P48" s="16">
        <f t="shared" si="10"/>
        <v>0</v>
      </c>
      <c r="Q48" s="17">
        <f t="shared" si="5"/>
        <v>20</v>
      </c>
    </row>
    <row r="49" spans="1:17">
      <c r="A49" s="8" t="s">
        <v>91</v>
      </c>
      <c r="B49" s="15">
        <f>'[1]30'!B51</f>
        <v>0</v>
      </c>
      <c r="C49" s="16">
        <f>'[1]30'!C51</f>
        <v>220</v>
      </c>
      <c r="D49" s="16">
        <f>'[1]30'!D51</f>
        <v>0</v>
      </c>
      <c r="E49" s="16">
        <f>'[1]30'!E51</f>
        <v>0</v>
      </c>
      <c r="F49" s="15">
        <f t="shared" si="6"/>
        <v>220</v>
      </c>
      <c r="G49" s="15">
        <f>'[1]30'!H51</f>
        <v>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'[1]30'!B52</f>
        <v>0</v>
      </c>
      <c r="C50" s="16">
        <f>'[1]30'!C52</f>
        <v>220</v>
      </c>
      <c r="D50" s="16">
        <f>'[1]30'!D52</f>
        <v>0</v>
      </c>
      <c r="E50" s="16">
        <f>'[1]30'!E52</f>
        <v>0</v>
      </c>
      <c r="F50" s="15">
        <f t="shared" si="6"/>
        <v>220</v>
      </c>
      <c r="G50" s="15">
        <f>'[1]30'!H52</f>
        <v>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'[1]30'!B53</f>
        <v>0</v>
      </c>
      <c r="C51" s="16">
        <f>'[1]30'!C53</f>
        <v>220</v>
      </c>
      <c r="D51" s="16">
        <f>'[1]30'!D53</f>
        <v>0</v>
      </c>
      <c r="E51" s="16">
        <f>'[1]30'!E53</f>
        <v>0</v>
      </c>
      <c r="F51" s="15">
        <f t="shared" si="6"/>
        <v>220</v>
      </c>
      <c r="G51" s="15">
        <f>'[1]30'!H53</f>
        <v>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'[1]30'!B54</f>
        <v>0</v>
      </c>
      <c r="C52" s="16">
        <f>'[1]30'!C54</f>
        <v>220</v>
      </c>
      <c r="D52" s="16">
        <f>'[1]30'!D54</f>
        <v>0</v>
      </c>
      <c r="E52" s="16">
        <f>'[1]30'!E54</f>
        <v>0</v>
      </c>
      <c r="F52" s="15">
        <f t="shared" si="6"/>
        <v>220</v>
      </c>
      <c r="G52" s="15">
        <f>'[1]30'!H54</f>
        <v>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'[1]30'!B55</f>
        <v>0</v>
      </c>
      <c r="C53" s="16">
        <f>'[1]30'!C55</f>
        <v>220</v>
      </c>
      <c r="D53" s="16">
        <f>'[1]30'!D55</f>
        <v>0</v>
      </c>
      <c r="E53" s="16">
        <f>'[1]30'!E55</f>
        <v>0</v>
      </c>
      <c r="F53" s="15">
        <f t="shared" si="6"/>
        <v>220</v>
      </c>
      <c r="G53" s="15">
        <f>'[1]30'!H55</f>
        <v>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'[1]30'!B56</f>
        <v>0</v>
      </c>
      <c r="C54" s="16">
        <f>'[1]30'!C56</f>
        <v>220</v>
      </c>
      <c r="D54" s="16">
        <f>'[1]30'!D56</f>
        <v>0</v>
      </c>
      <c r="E54" s="16">
        <f>'[1]30'!E56</f>
        <v>0</v>
      </c>
      <c r="F54" s="15">
        <f t="shared" si="6"/>
        <v>220</v>
      </c>
      <c r="G54" s="15">
        <f>'[1]30'!H56</f>
        <v>0</v>
      </c>
      <c r="H54" s="16">
        <f>'[1]30'!I56</f>
        <v>20</v>
      </c>
      <c r="I54" s="16">
        <f>'[1]30'!J56</f>
        <v>0</v>
      </c>
      <c r="J54" s="16">
        <f>'[1]30'!K56</f>
        <v>0</v>
      </c>
      <c r="K54" s="15">
        <f t="shared" si="4"/>
        <v>20</v>
      </c>
      <c r="L54" s="18">
        <f>frq!C54</f>
        <v>1</v>
      </c>
      <c r="M54" s="16">
        <f t="shared" si="7"/>
        <v>0</v>
      </c>
      <c r="N54" s="16">
        <f t="shared" si="8"/>
        <v>20</v>
      </c>
      <c r="O54" s="16">
        <f t="shared" si="9"/>
        <v>0</v>
      </c>
      <c r="P54" s="16">
        <f t="shared" si="10"/>
        <v>0</v>
      </c>
      <c r="Q54" s="17">
        <f t="shared" si="5"/>
        <v>20</v>
      </c>
    </row>
    <row r="55" spans="1:17">
      <c r="A55" s="8" t="s">
        <v>97</v>
      </c>
      <c r="B55" s="15">
        <f>'[1]30'!B57</f>
        <v>0</v>
      </c>
      <c r="C55" s="16">
        <f>'[1]30'!C57</f>
        <v>220</v>
      </c>
      <c r="D55" s="16">
        <f>'[1]30'!D57</f>
        <v>0</v>
      </c>
      <c r="E55" s="16">
        <f>'[1]30'!E57</f>
        <v>0</v>
      </c>
      <c r="F55" s="15">
        <f t="shared" si="6"/>
        <v>220</v>
      </c>
      <c r="G55" s="15">
        <f>'[1]30'!H57</f>
        <v>0</v>
      </c>
      <c r="H55" s="16">
        <f>'[1]30'!I57</f>
        <v>20</v>
      </c>
      <c r="I55" s="16">
        <f>'[1]30'!J57</f>
        <v>0</v>
      </c>
      <c r="J55" s="16">
        <f>'[1]30'!K57</f>
        <v>0</v>
      </c>
      <c r="K55" s="15">
        <f t="shared" si="4"/>
        <v>20</v>
      </c>
      <c r="L55" s="18">
        <f>frq!C55</f>
        <v>1</v>
      </c>
      <c r="M55" s="16">
        <f t="shared" si="7"/>
        <v>0</v>
      </c>
      <c r="N55" s="16">
        <f t="shared" si="8"/>
        <v>20</v>
      </c>
      <c r="O55" s="16">
        <f t="shared" si="9"/>
        <v>0</v>
      </c>
      <c r="P55" s="16">
        <f t="shared" si="10"/>
        <v>0</v>
      </c>
      <c r="Q55" s="17">
        <f t="shared" si="5"/>
        <v>20</v>
      </c>
    </row>
    <row r="56" spans="1:17">
      <c r="A56" s="8" t="s">
        <v>98</v>
      </c>
      <c r="B56" s="15">
        <f>'[1]30'!B58</f>
        <v>0</v>
      </c>
      <c r="C56" s="16">
        <f>'[1]30'!C58</f>
        <v>220</v>
      </c>
      <c r="D56" s="16">
        <f>'[1]30'!D58</f>
        <v>0</v>
      </c>
      <c r="E56" s="16">
        <f>'[1]30'!E58</f>
        <v>0</v>
      </c>
      <c r="F56" s="15">
        <f t="shared" si="6"/>
        <v>220</v>
      </c>
      <c r="G56" s="15">
        <f>'[1]30'!H58</f>
        <v>0</v>
      </c>
      <c r="H56" s="16">
        <f>'[1]30'!I58</f>
        <v>20</v>
      </c>
      <c r="I56" s="16">
        <f>'[1]30'!J58</f>
        <v>0</v>
      </c>
      <c r="J56" s="16">
        <f>'[1]30'!K58</f>
        <v>0</v>
      </c>
      <c r="K56" s="15">
        <f t="shared" si="4"/>
        <v>20</v>
      </c>
      <c r="L56" s="18">
        <f>frq!C56</f>
        <v>1</v>
      </c>
      <c r="M56" s="16">
        <f t="shared" si="7"/>
        <v>0</v>
      </c>
      <c r="N56" s="16">
        <f t="shared" si="8"/>
        <v>20</v>
      </c>
      <c r="O56" s="16">
        <f t="shared" si="9"/>
        <v>0</v>
      </c>
      <c r="P56" s="16">
        <f t="shared" si="10"/>
        <v>0</v>
      </c>
      <c r="Q56" s="17">
        <f t="shared" si="5"/>
        <v>20</v>
      </c>
    </row>
    <row r="57" spans="1:17">
      <c r="A57" s="8" t="s">
        <v>99</v>
      </c>
      <c r="B57" s="15">
        <f>'[1]30'!B59</f>
        <v>0</v>
      </c>
      <c r="C57" s="16">
        <f>'[1]30'!C59</f>
        <v>220</v>
      </c>
      <c r="D57" s="16">
        <f>'[1]30'!D59</f>
        <v>0</v>
      </c>
      <c r="E57" s="16">
        <f>'[1]30'!E59</f>
        <v>0</v>
      </c>
      <c r="F57" s="15">
        <f t="shared" si="6"/>
        <v>220</v>
      </c>
      <c r="G57" s="15">
        <f>'[1]30'!H59</f>
        <v>0</v>
      </c>
      <c r="H57" s="16">
        <f>'[1]30'!I59</f>
        <v>20</v>
      </c>
      <c r="I57" s="16">
        <f>'[1]30'!J59</f>
        <v>0</v>
      </c>
      <c r="J57" s="16">
        <f>'[1]30'!K59</f>
        <v>0</v>
      </c>
      <c r="K57" s="15">
        <f t="shared" si="4"/>
        <v>20</v>
      </c>
      <c r="L57" s="18">
        <f>frq!C57</f>
        <v>1</v>
      </c>
      <c r="M57" s="16">
        <f t="shared" si="7"/>
        <v>0</v>
      </c>
      <c r="N57" s="16">
        <f t="shared" si="8"/>
        <v>20</v>
      </c>
      <c r="O57" s="16">
        <f t="shared" si="9"/>
        <v>0</v>
      </c>
      <c r="P57" s="16">
        <f t="shared" si="10"/>
        <v>0</v>
      </c>
      <c r="Q57" s="17">
        <f t="shared" si="5"/>
        <v>20</v>
      </c>
    </row>
    <row r="58" spans="1:17">
      <c r="A58" s="8" t="s">
        <v>100</v>
      </c>
      <c r="B58" s="15">
        <f>'[1]30'!B60</f>
        <v>0</v>
      </c>
      <c r="C58" s="16">
        <f>'[1]30'!C60</f>
        <v>220</v>
      </c>
      <c r="D58" s="16">
        <f>'[1]30'!D60</f>
        <v>0</v>
      </c>
      <c r="E58" s="16">
        <f>'[1]30'!E60</f>
        <v>0</v>
      </c>
      <c r="F58" s="15">
        <f t="shared" si="6"/>
        <v>220</v>
      </c>
      <c r="G58" s="15">
        <f>'[1]30'!H60</f>
        <v>0</v>
      </c>
      <c r="H58" s="16">
        <f>'[1]30'!I60</f>
        <v>20</v>
      </c>
      <c r="I58" s="16">
        <f>'[1]30'!J60</f>
        <v>0</v>
      </c>
      <c r="J58" s="16">
        <f>'[1]30'!K60</f>
        <v>0</v>
      </c>
      <c r="K58" s="15">
        <f t="shared" si="4"/>
        <v>20</v>
      </c>
      <c r="L58" s="18">
        <f>frq!C58</f>
        <v>1</v>
      </c>
      <c r="M58" s="16">
        <f t="shared" si="7"/>
        <v>0</v>
      </c>
      <c r="N58" s="16">
        <f t="shared" si="8"/>
        <v>20</v>
      </c>
      <c r="O58" s="16">
        <f t="shared" si="9"/>
        <v>0</v>
      </c>
      <c r="P58" s="16">
        <f t="shared" si="10"/>
        <v>0</v>
      </c>
      <c r="Q58" s="17">
        <f t="shared" si="5"/>
        <v>20</v>
      </c>
    </row>
    <row r="59" spans="1:17">
      <c r="A59" s="8" t="s">
        <v>101</v>
      </c>
      <c r="B59" s="15">
        <f>'[1]30'!B61</f>
        <v>0</v>
      </c>
      <c r="C59" s="16">
        <f>'[1]30'!C61</f>
        <v>220</v>
      </c>
      <c r="D59" s="16">
        <f>'[1]30'!D61</f>
        <v>0</v>
      </c>
      <c r="E59" s="16">
        <f>'[1]30'!E61</f>
        <v>0</v>
      </c>
      <c r="F59" s="15">
        <f t="shared" si="6"/>
        <v>220</v>
      </c>
      <c r="G59" s="15">
        <f>'[1]30'!H61</f>
        <v>0</v>
      </c>
      <c r="H59" s="16">
        <f>'[1]30'!I61</f>
        <v>20</v>
      </c>
      <c r="I59" s="16">
        <f>'[1]30'!J61</f>
        <v>0</v>
      </c>
      <c r="J59" s="16">
        <f>'[1]30'!K61</f>
        <v>0</v>
      </c>
      <c r="K59" s="15">
        <f t="shared" si="4"/>
        <v>20</v>
      </c>
      <c r="L59" s="18">
        <f>frq!C59</f>
        <v>1</v>
      </c>
      <c r="M59" s="16">
        <f t="shared" si="7"/>
        <v>0</v>
      </c>
      <c r="N59" s="16">
        <f t="shared" si="8"/>
        <v>20</v>
      </c>
      <c r="O59" s="16">
        <f t="shared" si="9"/>
        <v>0</v>
      </c>
      <c r="P59" s="16">
        <f t="shared" si="10"/>
        <v>0</v>
      </c>
      <c r="Q59" s="17">
        <f t="shared" si="5"/>
        <v>20</v>
      </c>
    </row>
    <row r="60" spans="1:17">
      <c r="A60" s="8" t="s">
        <v>102</v>
      </c>
      <c r="B60" s="15">
        <f>'[1]30'!B62</f>
        <v>0</v>
      </c>
      <c r="C60" s="16">
        <f>'[1]30'!C62</f>
        <v>220</v>
      </c>
      <c r="D60" s="16">
        <f>'[1]30'!D62</f>
        <v>0</v>
      </c>
      <c r="E60" s="16">
        <f>'[1]30'!E62</f>
        <v>0</v>
      </c>
      <c r="F60" s="15">
        <f t="shared" si="6"/>
        <v>220</v>
      </c>
      <c r="G60" s="15">
        <f>'[1]30'!H62</f>
        <v>0</v>
      </c>
      <c r="H60" s="16">
        <f>'[1]30'!I62</f>
        <v>20</v>
      </c>
      <c r="I60" s="16">
        <f>'[1]30'!J62</f>
        <v>0</v>
      </c>
      <c r="J60" s="16">
        <f>'[1]30'!K62</f>
        <v>0</v>
      </c>
      <c r="K60" s="15">
        <f t="shared" si="4"/>
        <v>20</v>
      </c>
      <c r="L60" s="18">
        <f>frq!C60</f>
        <v>1</v>
      </c>
      <c r="M60" s="16">
        <f t="shared" si="7"/>
        <v>0</v>
      </c>
      <c r="N60" s="16">
        <f t="shared" si="8"/>
        <v>20</v>
      </c>
      <c r="O60" s="16">
        <f t="shared" si="9"/>
        <v>0</v>
      </c>
      <c r="P60" s="16">
        <f t="shared" si="10"/>
        <v>0</v>
      </c>
      <c r="Q60" s="17">
        <f t="shared" si="5"/>
        <v>20</v>
      </c>
    </row>
    <row r="61" spans="1:17">
      <c r="A61" s="8" t="s">
        <v>103</v>
      </c>
      <c r="B61" s="15">
        <f>'[1]30'!B63</f>
        <v>0</v>
      </c>
      <c r="C61" s="16">
        <f>'[1]30'!C63</f>
        <v>220</v>
      </c>
      <c r="D61" s="16">
        <f>'[1]30'!D63</f>
        <v>0</v>
      </c>
      <c r="E61" s="16">
        <f>'[1]30'!E63</f>
        <v>0</v>
      </c>
      <c r="F61" s="15">
        <f t="shared" si="6"/>
        <v>220</v>
      </c>
      <c r="G61" s="15">
        <f>'[1]30'!H63</f>
        <v>0</v>
      </c>
      <c r="H61" s="16">
        <f>'[1]30'!I63</f>
        <v>20</v>
      </c>
      <c r="I61" s="16">
        <f>'[1]30'!J63</f>
        <v>0</v>
      </c>
      <c r="J61" s="16">
        <f>'[1]30'!K63</f>
        <v>0</v>
      </c>
      <c r="K61" s="15">
        <f t="shared" si="4"/>
        <v>20</v>
      </c>
      <c r="L61" s="18">
        <f>frq!C61</f>
        <v>1</v>
      </c>
      <c r="M61" s="16">
        <f t="shared" si="7"/>
        <v>0</v>
      </c>
      <c r="N61" s="16">
        <f t="shared" si="8"/>
        <v>20</v>
      </c>
      <c r="O61" s="16">
        <f t="shared" si="9"/>
        <v>0</v>
      </c>
      <c r="P61" s="16">
        <f t="shared" si="10"/>
        <v>0</v>
      </c>
      <c r="Q61" s="17">
        <f t="shared" si="5"/>
        <v>20</v>
      </c>
    </row>
    <row r="62" spans="1:17">
      <c r="A62" s="8" t="s">
        <v>104</v>
      </c>
      <c r="B62" s="15">
        <f>'[1]30'!B64</f>
        <v>0</v>
      </c>
      <c r="C62" s="16">
        <f>'[1]30'!C64</f>
        <v>220</v>
      </c>
      <c r="D62" s="16">
        <f>'[1]30'!D64</f>
        <v>0</v>
      </c>
      <c r="E62" s="16">
        <f>'[1]30'!E64</f>
        <v>0</v>
      </c>
      <c r="F62" s="15">
        <f t="shared" si="6"/>
        <v>220</v>
      </c>
      <c r="G62" s="15">
        <f>'[1]30'!H64</f>
        <v>0</v>
      </c>
      <c r="H62" s="16">
        <f>'[1]30'!I64</f>
        <v>20</v>
      </c>
      <c r="I62" s="16">
        <f>'[1]30'!J64</f>
        <v>0</v>
      </c>
      <c r="J62" s="16">
        <f>'[1]30'!K64</f>
        <v>0</v>
      </c>
      <c r="K62" s="15">
        <f t="shared" si="4"/>
        <v>20</v>
      </c>
      <c r="L62" s="18">
        <f>frq!C62</f>
        <v>1</v>
      </c>
      <c r="M62" s="16">
        <f t="shared" si="7"/>
        <v>0</v>
      </c>
      <c r="N62" s="16">
        <f t="shared" si="8"/>
        <v>20</v>
      </c>
      <c r="O62" s="16">
        <f t="shared" si="9"/>
        <v>0</v>
      </c>
      <c r="P62" s="16">
        <f t="shared" si="10"/>
        <v>0</v>
      </c>
      <c r="Q62" s="17">
        <f t="shared" si="5"/>
        <v>20</v>
      </c>
    </row>
    <row r="63" spans="1:17">
      <c r="A63" s="8" t="s">
        <v>105</v>
      </c>
      <c r="B63" s="15">
        <f>'[1]30'!B65</f>
        <v>0</v>
      </c>
      <c r="C63" s="16">
        <f>'[1]30'!C65</f>
        <v>220</v>
      </c>
      <c r="D63" s="16">
        <f>'[1]30'!D65</f>
        <v>0</v>
      </c>
      <c r="E63" s="16">
        <f>'[1]30'!E65</f>
        <v>0</v>
      </c>
      <c r="F63" s="15">
        <f t="shared" si="6"/>
        <v>220</v>
      </c>
      <c r="G63" s="15">
        <f>'[1]30'!H65</f>
        <v>0</v>
      </c>
      <c r="H63" s="16">
        <f>'[1]30'!I65</f>
        <v>20</v>
      </c>
      <c r="I63" s="16">
        <f>'[1]30'!J65</f>
        <v>0</v>
      </c>
      <c r="J63" s="16">
        <f>'[1]30'!K65</f>
        <v>0</v>
      </c>
      <c r="K63" s="15">
        <f t="shared" si="4"/>
        <v>20</v>
      </c>
      <c r="L63" s="18">
        <f>frq!C63</f>
        <v>1</v>
      </c>
      <c r="M63" s="16">
        <f t="shared" si="7"/>
        <v>0</v>
      </c>
      <c r="N63" s="16">
        <f t="shared" si="8"/>
        <v>20</v>
      </c>
      <c r="O63" s="16">
        <f t="shared" si="9"/>
        <v>0</v>
      </c>
      <c r="P63" s="16">
        <f t="shared" si="10"/>
        <v>0</v>
      </c>
      <c r="Q63" s="17">
        <f t="shared" si="5"/>
        <v>20</v>
      </c>
    </row>
    <row r="64" spans="1:17">
      <c r="A64" s="8" t="s">
        <v>106</v>
      </c>
      <c r="B64" s="15">
        <f>'[1]30'!B66</f>
        <v>0</v>
      </c>
      <c r="C64" s="16">
        <f>'[1]30'!C66</f>
        <v>220</v>
      </c>
      <c r="D64" s="16">
        <f>'[1]30'!D66</f>
        <v>0</v>
      </c>
      <c r="E64" s="16">
        <f>'[1]30'!E66</f>
        <v>0</v>
      </c>
      <c r="F64" s="15">
        <f t="shared" si="6"/>
        <v>220</v>
      </c>
      <c r="G64" s="15">
        <f>'[1]30'!H66</f>
        <v>0</v>
      </c>
      <c r="H64" s="16">
        <f>'[1]30'!I66</f>
        <v>20</v>
      </c>
      <c r="I64" s="16">
        <f>'[1]30'!J66</f>
        <v>0</v>
      </c>
      <c r="J64" s="16">
        <f>'[1]30'!K66</f>
        <v>0</v>
      </c>
      <c r="K64" s="15">
        <f t="shared" si="4"/>
        <v>20</v>
      </c>
      <c r="L64" s="18">
        <f>frq!C64</f>
        <v>1</v>
      </c>
      <c r="M64" s="16">
        <f t="shared" si="7"/>
        <v>0</v>
      </c>
      <c r="N64" s="16">
        <f t="shared" si="8"/>
        <v>20</v>
      </c>
      <c r="O64" s="16">
        <f t="shared" si="9"/>
        <v>0</v>
      </c>
      <c r="P64" s="16">
        <f t="shared" si="10"/>
        <v>0</v>
      </c>
      <c r="Q64" s="17">
        <f t="shared" si="5"/>
        <v>20</v>
      </c>
    </row>
    <row r="65" spans="1:19">
      <c r="A65" s="8" t="s">
        <v>107</v>
      </c>
      <c r="B65" s="15">
        <f>'[1]30'!B67</f>
        <v>0</v>
      </c>
      <c r="C65" s="16">
        <f>'[1]30'!C67</f>
        <v>220</v>
      </c>
      <c r="D65" s="16">
        <f>'[1]30'!D67</f>
        <v>0</v>
      </c>
      <c r="E65" s="16">
        <f>'[1]30'!E67</f>
        <v>0</v>
      </c>
      <c r="F65" s="15">
        <f t="shared" si="6"/>
        <v>220</v>
      </c>
      <c r="G65" s="15">
        <f>'[1]30'!H67</f>
        <v>0</v>
      </c>
      <c r="H65" s="16">
        <f>'[1]30'!I67</f>
        <v>20</v>
      </c>
      <c r="I65" s="16">
        <f>'[1]30'!J67</f>
        <v>0</v>
      </c>
      <c r="J65" s="16">
        <f>'[1]30'!K67</f>
        <v>0</v>
      </c>
      <c r="K65" s="15">
        <f t="shared" si="4"/>
        <v>20</v>
      </c>
      <c r="L65" s="18">
        <f>frq!C65</f>
        <v>1</v>
      </c>
      <c r="M65" s="16">
        <f t="shared" si="7"/>
        <v>0</v>
      </c>
      <c r="N65" s="16">
        <f t="shared" si="8"/>
        <v>20</v>
      </c>
      <c r="O65" s="16">
        <f t="shared" si="9"/>
        <v>0</v>
      </c>
      <c r="P65" s="16">
        <f t="shared" si="10"/>
        <v>0</v>
      </c>
      <c r="Q65" s="17">
        <f t="shared" si="5"/>
        <v>20</v>
      </c>
    </row>
    <row r="66" spans="1:19">
      <c r="A66" s="8" t="s">
        <v>108</v>
      </c>
      <c r="B66" s="15">
        <f>'[1]30'!B68</f>
        <v>0</v>
      </c>
      <c r="C66" s="16">
        <f>'[1]30'!C68</f>
        <v>220</v>
      </c>
      <c r="D66" s="16">
        <f>'[1]30'!D68</f>
        <v>0</v>
      </c>
      <c r="E66" s="16">
        <f>'[1]30'!E68</f>
        <v>0</v>
      </c>
      <c r="F66" s="15">
        <f t="shared" si="6"/>
        <v>220</v>
      </c>
      <c r="G66" s="15">
        <f>'[1]30'!H68</f>
        <v>0</v>
      </c>
      <c r="H66" s="16">
        <f>'[1]30'!I68</f>
        <v>20</v>
      </c>
      <c r="I66" s="16">
        <f>'[1]30'!J68</f>
        <v>0</v>
      </c>
      <c r="J66" s="16">
        <f>'[1]30'!K68</f>
        <v>0</v>
      </c>
      <c r="K66" s="15">
        <f t="shared" si="4"/>
        <v>20</v>
      </c>
      <c r="L66" s="18">
        <f>frq!C66</f>
        <v>1</v>
      </c>
      <c r="M66" s="16">
        <f t="shared" si="7"/>
        <v>0</v>
      </c>
      <c r="N66" s="16">
        <f t="shared" si="8"/>
        <v>20</v>
      </c>
      <c r="O66" s="16">
        <f t="shared" si="9"/>
        <v>0</v>
      </c>
      <c r="P66" s="16">
        <f t="shared" si="10"/>
        <v>0</v>
      </c>
      <c r="Q66" s="17">
        <f t="shared" si="5"/>
        <v>20</v>
      </c>
    </row>
    <row r="67" spans="1:19">
      <c r="A67" s="8" t="s">
        <v>109</v>
      </c>
      <c r="B67" s="15">
        <f>'[1]30'!B69</f>
        <v>0</v>
      </c>
      <c r="C67" s="16">
        <f>'[1]30'!C69</f>
        <v>220</v>
      </c>
      <c r="D67" s="16">
        <f>'[1]30'!D69</f>
        <v>0</v>
      </c>
      <c r="E67" s="16">
        <f>'[1]30'!E69</f>
        <v>0</v>
      </c>
      <c r="F67" s="15">
        <f t="shared" si="6"/>
        <v>220</v>
      </c>
      <c r="G67" s="15">
        <f>'[1]30'!H69</f>
        <v>0</v>
      </c>
      <c r="H67" s="16">
        <f>'[1]30'!I69</f>
        <v>20</v>
      </c>
      <c r="I67" s="16">
        <f>'[1]30'!J69</f>
        <v>0</v>
      </c>
      <c r="J67" s="16">
        <f>'[1]30'!K69</f>
        <v>0</v>
      </c>
      <c r="K67" s="15">
        <f t="shared" si="4"/>
        <v>20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20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20</v>
      </c>
    </row>
    <row r="68" spans="1:19">
      <c r="A68" s="8" t="s">
        <v>110</v>
      </c>
      <c r="B68" s="15">
        <f>'[1]30'!B70</f>
        <v>0</v>
      </c>
      <c r="C68" s="16">
        <f>'[1]30'!C70</f>
        <v>220</v>
      </c>
      <c r="D68" s="16">
        <f>'[1]30'!D70</f>
        <v>0</v>
      </c>
      <c r="E68" s="16">
        <f>'[1]30'!E70</f>
        <v>0</v>
      </c>
      <c r="F68" s="15">
        <f t="shared" si="6"/>
        <v>220</v>
      </c>
      <c r="G68" s="15">
        <f>'[1]30'!H70</f>
        <v>0</v>
      </c>
      <c r="H68" s="16">
        <f>'[1]30'!I70</f>
        <v>20</v>
      </c>
      <c r="I68" s="16">
        <f>'[1]30'!J70</f>
        <v>0</v>
      </c>
      <c r="J68" s="16">
        <f>'[1]30'!K70</f>
        <v>0</v>
      </c>
      <c r="K68" s="15">
        <f t="shared" ref="K68:K98" si="15">SUM(G68:J68)</f>
        <v>20</v>
      </c>
      <c r="L68" s="18">
        <f>frq!C68</f>
        <v>1</v>
      </c>
      <c r="M68" s="16">
        <f t="shared" si="11"/>
        <v>0</v>
      </c>
      <c r="N68" s="16">
        <f t="shared" si="12"/>
        <v>20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20</v>
      </c>
    </row>
    <row r="69" spans="1:19">
      <c r="A69" s="8" t="s">
        <v>111</v>
      </c>
      <c r="B69" s="15">
        <f>'[1]30'!B71</f>
        <v>0</v>
      </c>
      <c r="C69" s="16">
        <f>'[1]30'!C71</f>
        <v>220</v>
      </c>
      <c r="D69" s="16">
        <f>'[1]30'!D71</f>
        <v>0</v>
      </c>
      <c r="E69" s="16">
        <f>'[1]30'!E71</f>
        <v>0</v>
      </c>
      <c r="F69" s="15">
        <f t="shared" ref="F69:F98" si="17">SUM(B69:E69)</f>
        <v>220</v>
      </c>
      <c r="G69" s="15">
        <f>'[1]30'!H71</f>
        <v>0</v>
      </c>
      <c r="H69" s="16">
        <f>'[1]30'!I71</f>
        <v>20</v>
      </c>
      <c r="I69" s="16">
        <f>'[1]30'!J71</f>
        <v>0</v>
      </c>
      <c r="J69" s="16">
        <f>'[1]30'!K71</f>
        <v>0</v>
      </c>
      <c r="K69" s="15">
        <f t="shared" si="15"/>
        <v>20</v>
      </c>
      <c r="L69" s="18">
        <f>frq!C69</f>
        <v>1</v>
      </c>
      <c r="M69" s="16">
        <f t="shared" si="11"/>
        <v>0</v>
      </c>
      <c r="N69" s="16">
        <f t="shared" si="12"/>
        <v>20</v>
      </c>
      <c r="O69" s="16">
        <f t="shared" si="13"/>
        <v>0</v>
      </c>
      <c r="P69" s="16">
        <f t="shared" si="14"/>
        <v>0</v>
      </c>
      <c r="Q69" s="17">
        <f t="shared" si="16"/>
        <v>20</v>
      </c>
      <c r="S69">
        <f>96*4</f>
        <v>384</v>
      </c>
    </row>
    <row r="70" spans="1:19">
      <c r="A70" s="8" t="s">
        <v>112</v>
      </c>
      <c r="B70" s="15">
        <f>'[1]30'!B72</f>
        <v>0</v>
      </c>
      <c r="C70" s="16">
        <f>'[1]30'!C72</f>
        <v>220</v>
      </c>
      <c r="D70" s="16">
        <f>'[1]30'!D72</f>
        <v>0</v>
      </c>
      <c r="E70" s="16">
        <f>'[1]30'!E72</f>
        <v>0</v>
      </c>
      <c r="F70" s="15">
        <f t="shared" si="17"/>
        <v>220</v>
      </c>
      <c r="G70" s="15">
        <f>'[1]30'!H72</f>
        <v>0</v>
      </c>
      <c r="H70" s="16">
        <f>'[1]30'!I72</f>
        <v>20</v>
      </c>
      <c r="I70" s="16">
        <f>'[1]30'!J72</f>
        <v>0</v>
      </c>
      <c r="J70" s="16">
        <f>'[1]30'!K72</f>
        <v>0</v>
      </c>
      <c r="K70" s="15">
        <f t="shared" si="15"/>
        <v>20</v>
      </c>
      <c r="L70" s="18">
        <f>frq!C70</f>
        <v>1</v>
      </c>
      <c r="M70" s="16">
        <f t="shared" si="11"/>
        <v>0</v>
      </c>
      <c r="N70" s="16">
        <f t="shared" si="12"/>
        <v>20</v>
      </c>
      <c r="O70" s="16">
        <f t="shared" si="13"/>
        <v>0</v>
      </c>
      <c r="P70" s="16">
        <f t="shared" si="14"/>
        <v>0</v>
      </c>
      <c r="Q70" s="17">
        <f t="shared" si="16"/>
        <v>20</v>
      </c>
    </row>
    <row r="71" spans="1:19">
      <c r="A71" s="8" t="s">
        <v>113</v>
      </c>
      <c r="B71" s="15">
        <f>'[1]30'!B73</f>
        <v>0</v>
      </c>
      <c r="C71" s="16">
        <f>'[1]30'!C73</f>
        <v>220</v>
      </c>
      <c r="D71" s="16">
        <f>'[1]30'!D73</f>
        <v>0</v>
      </c>
      <c r="E71" s="16">
        <f>'[1]30'!E73</f>
        <v>0</v>
      </c>
      <c r="F71" s="15">
        <f t="shared" si="17"/>
        <v>220</v>
      </c>
      <c r="G71" s="15">
        <f>'[1]30'!H73</f>
        <v>0</v>
      </c>
      <c r="H71" s="16">
        <f>'[1]30'!I73</f>
        <v>20</v>
      </c>
      <c r="I71" s="16">
        <f>'[1]30'!J73</f>
        <v>0</v>
      </c>
      <c r="J71" s="16">
        <f>'[1]30'!K73</f>
        <v>0</v>
      </c>
      <c r="K71" s="15">
        <f t="shared" si="15"/>
        <v>20</v>
      </c>
      <c r="L71" s="18">
        <f>frq!C71</f>
        <v>1</v>
      </c>
      <c r="M71" s="16">
        <f t="shared" si="11"/>
        <v>0</v>
      </c>
      <c r="N71" s="16">
        <f t="shared" si="12"/>
        <v>20</v>
      </c>
      <c r="O71" s="16">
        <f t="shared" si="13"/>
        <v>0</v>
      </c>
      <c r="P71" s="16">
        <f t="shared" si="14"/>
        <v>0</v>
      </c>
      <c r="Q71" s="17">
        <f t="shared" si="16"/>
        <v>20</v>
      </c>
    </row>
    <row r="72" spans="1:19">
      <c r="A72" s="8" t="s">
        <v>114</v>
      </c>
      <c r="B72" s="15">
        <f>'[1]30'!B74</f>
        <v>0</v>
      </c>
      <c r="C72" s="16">
        <f>'[1]30'!C74</f>
        <v>220</v>
      </c>
      <c r="D72" s="16">
        <f>'[1]30'!D74</f>
        <v>0</v>
      </c>
      <c r="E72" s="16">
        <f>'[1]30'!E74</f>
        <v>0</v>
      </c>
      <c r="F72" s="15">
        <f t="shared" si="17"/>
        <v>220</v>
      </c>
      <c r="G72" s="15">
        <f>'[1]30'!H74</f>
        <v>0</v>
      </c>
      <c r="H72" s="16">
        <f>'[1]30'!I74</f>
        <v>20</v>
      </c>
      <c r="I72" s="16">
        <f>'[1]30'!J74</f>
        <v>0</v>
      </c>
      <c r="J72" s="16">
        <f>'[1]30'!K74</f>
        <v>0</v>
      </c>
      <c r="K72" s="15">
        <f t="shared" si="15"/>
        <v>20</v>
      </c>
      <c r="L72" s="18">
        <f>frq!C72</f>
        <v>1</v>
      </c>
      <c r="M72" s="16">
        <f t="shared" si="11"/>
        <v>0</v>
      </c>
      <c r="N72" s="16">
        <f t="shared" si="12"/>
        <v>20</v>
      </c>
      <c r="O72" s="16">
        <f t="shared" si="13"/>
        <v>0</v>
      </c>
      <c r="P72" s="16">
        <f t="shared" si="14"/>
        <v>0</v>
      </c>
      <c r="Q72" s="17">
        <f t="shared" si="16"/>
        <v>20</v>
      </c>
    </row>
    <row r="73" spans="1:19">
      <c r="A73" s="8" t="s">
        <v>115</v>
      </c>
      <c r="B73" s="15">
        <f>'[1]30'!B75</f>
        <v>0</v>
      </c>
      <c r="C73" s="16">
        <f>'[1]30'!C75</f>
        <v>220</v>
      </c>
      <c r="D73" s="16">
        <f>'[1]30'!D75</f>
        <v>0</v>
      </c>
      <c r="E73" s="16">
        <f>'[1]30'!E75</f>
        <v>0</v>
      </c>
      <c r="F73" s="15">
        <f t="shared" si="17"/>
        <v>220</v>
      </c>
      <c r="G73" s="15">
        <f>'[1]30'!H75</f>
        <v>0</v>
      </c>
      <c r="H73" s="16">
        <f>'[1]30'!I75</f>
        <v>20</v>
      </c>
      <c r="I73" s="16">
        <f>'[1]30'!J75</f>
        <v>0</v>
      </c>
      <c r="J73" s="16">
        <f>'[1]30'!K75</f>
        <v>0</v>
      </c>
      <c r="K73" s="15">
        <f t="shared" si="15"/>
        <v>20</v>
      </c>
      <c r="L73" s="18">
        <f>frq!C73</f>
        <v>1</v>
      </c>
      <c r="M73" s="16">
        <f t="shared" si="11"/>
        <v>0</v>
      </c>
      <c r="N73" s="16">
        <f t="shared" si="12"/>
        <v>20</v>
      </c>
      <c r="O73" s="16">
        <f t="shared" si="13"/>
        <v>0</v>
      </c>
      <c r="P73" s="16">
        <f t="shared" si="14"/>
        <v>0</v>
      </c>
      <c r="Q73" s="17">
        <f t="shared" si="16"/>
        <v>20</v>
      </c>
    </row>
    <row r="74" spans="1:19">
      <c r="A74" s="8" t="s">
        <v>116</v>
      </c>
      <c r="B74" s="15">
        <f>'[1]30'!B76</f>
        <v>0</v>
      </c>
      <c r="C74" s="16">
        <f>'[1]30'!C76</f>
        <v>220</v>
      </c>
      <c r="D74" s="16">
        <f>'[1]30'!D76</f>
        <v>0</v>
      </c>
      <c r="E74" s="16">
        <f>'[1]30'!E76</f>
        <v>0</v>
      </c>
      <c r="F74" s="15">
        <f t="shared" si="17"/>
        <v>220</v>
      </c>
      <c r="G74" s="15">
        <f>'[1]30'!H76</f>
        <v>0</v>
      </c>
      <c r="H74" s="16">
        <f>'[1]30'!I76</f>
        <v>20</v>
      </c>
      <c r="I74" s="16">
        <f>'[1]30'!J76</f>
        <v>0</v>
      </c>
      <c r="J74" s="16">
        <f>'[1]30'!K76</f>
        <v>0</v>
      </c>
      <c r="K74" s="15">
        <f t="shared" si="15"/>
        <v>20</v>
      </c>
      <c r="L74" s="18">
        <f>frq!C74</f>
        <v>1</v>
      </c>
      <c r="M74" s="16">
        <f t="shared" si="11"/>
        <v>0</v>
      </c>
      <c r="N74" s="16">
        <f t="shared" si="12"/>
        <v>20</v>
      </c>
      <c r="O74" s="16">
        <f t="shared" si="13"/>
        <v>0</v>
      </c>
      <c r="P74" s="16">
        <f t="shared" si="14"/>
        <v>0</v>
      </c>
      <c r="Q74" s="17">
        <f t="shared" si="16"/>
        <v>20</v>
      </c>
    </row>
    <row r="75" spans="1:19">
      <c r="A75" s="8" t="s">
        <v>117</v>
      </c>
      <c r="B75" s="15">
        <f>'[1]30'!B77</f>
        <v>0</v>
      </c>
      <c r="C75" s="16">
        <f>'[1]30'!C77</f>
        <v>220</v>
      </c>
      <c r="D75" s="16">
        <f>'[1]30'!D77</f>
        <v>0</v>
      </c>
      <c r="E75" s="16">
        <f>'[1]30'!E77</f>
        <v>0</v>
      </c>
      <c r="F75" s="15">
        <f t="shared" si="17"/>
        <v>220</v>
      </c>
      <c r="G75" s="15">
        <f>'[1]30'!H77</f>
        <v>0</v>
      </c>
      <c r="H75" s="16">
        <f>'[1]30'!I77</f>
        <v>20</v>
      </c>
      <c r="I75" s="16">
        <f>'[1]30'!J77</f>
        <v>0</v>
      </c>
      <c r="J75" s="16">
        <f>'[1]30'!K77</f>
        <v>0</v>
      </c>
      <c r="K75" s="15">
        <f t="shared" si="15"/>
        <v>20</v>
      </c>
      <c r="L75" s="18">
        <f>frq!C75</f>
        <v>1</v>
      </c>
      <c r="M75" s="16">
        <f t="shared" si="11"/>
        <v>0</v>
      </c>
      <c r="N75" s="16">
        <f t="shared" si="12"/>
        <v>20</v>
      </c>
      <c r="O75" s="16">
        <f t="shared" si="13"/>
        <v>0</v>
      </c>
      <c r="P75" s="16">
        <f t="shared" si="14"/>
        <v>0</v>
      </c>
      <c r="Q75" s="17">
        <f t="shared" si="16"/>
        <v>20</v>
      </c>
    </row>
    <row r="76" spans="1:19">
      <c r="A76" s="8" t="s">
        <v>118</v>
      </c>
      <c r="B76" s="15">
        <f>'[1]30'!B78</f>
        <v>0</v>
      </c>
      <c r="C76" s="16">
        <f>'[1]30'!C78</f>
        <v>220</v>
      </c>
      <c r="D76" s="16">
        <f>'[1]30'!D78</f>
        <v>0</v>
      </c>
      <c r="E76" s="16">
        <f>'[1]30'!E78</f>
        <v>0</v>
      </c>
      <c r="F76" s="15">
        <f t="shared" si="17"/>
        <v>220</v>
      </c>
      <c r="G76" s="15">
        <f>'[1]30'!H78</f>
        <v>0</v>
      </c>
      <c r="H76" s="16">
        <f>'[1]30'!I78</f>
        <v>20</v>
      </c>
      <c r="I76" s="16">
        <f>'[1]30'!J78</f>
        <v>0</v>
      </c>
      <c r="J76" s="16">
        <f>'[1]30'!K78</f>
        <v>0</v>
      </c>
      <c r="K76" s="15">
        <f t="shared" si="15"/>
        <v>20</v>
      </c>
      <c r="L76" s="18">
        <f>frq!C76</f>
        <v>1</v>
      </c>
      <c r="M76" s="16">
        <f t="shared" si="11"/>
        <v>0</v>
      </c>
      <c r="N76" s="16">
        <f t="shared" si="12"/>
        <v>20</v>
      </c>
      <c r="O76" s="16">
        <f t="shared" si="13"/>
        <v>0</v>
      </c>
      <c r="P76" s="16">
        <f t="shared" si="14"/>
        <v>0</v>
      </c>
      <c r="Q76" s="17">
        <f t="shared" si="16"/>
        <v>20</v>
      </c>
    </row>
    <row r="77" spans="1:19">
      <c r="A77" s="8" t="s">
        <v>119</v>
      </c>
      <c r="B77" s="15">
        <f>'[1]30'!B79</f>
        <v>0</v>
      </c>
      <c r="C77" s="16">
        <f>'[1]30'!C79</f>
        <v>220</v>
      </c>
      <c r="D77" s="16">
        <f>'[1]30'!D79</f>
        <v>0</v>
      </c>
      <c r="E77" s="16">
        <f>'[1]30'!E79</f>
        <v>0</v>
      </c>
      <c r="F77" s="15">
        <f t="shared" si="17"/>
        <v>220</v>
      </c>
      <c r="G77" s="15">
        <f>'[1]30'!H79</f>
        <v>0</v>
      </c>
      <c r="H77" s="16">
        <f>'[1]30'!I79</f>
        <v>20</v>
      </c>
      <c r="I77" s="16">
        <f>'[1]30'!J79</f>
        <v>0</v>
      </c>
      <c r="J77" s="16">
        <f>'[1]30'!K79</f>
        <v>0</v>
      </c>
      <c r="K77" s="15">
        <f t="shared" si="15"/>
        <v>20</v>
      </c>
      <c r="L77" s="18">
        <f>frq!C77</f>
        <v>1</v>
      </c>
      <c r="M77" s="16">
        <f t="shared" si="11"/>
        <v>0</v>
      </c>
      <c r="N77" s="16">
        <f t="shared" si="12"/>
        <v>20</v>
      </c>
      <c r="O77" s="16">
        <f t="shared" si="13"/>
        <v>0</v>
      </c>
      <c r="P77" s="16">
        <f t="shared" si="14"/>
        <v>0</v>
      </c>
      <c r="Q77" s="17">
        <f t="shared" si="16"/>
        <v>20</v>
      </c>
    </row>
    <row r="78" spans="1:19">
      <c r="A78" s="8" t="s">
        <v>120</v>
      </c>
      <c r="B78" s="15">
        <f>'[1]30'!B80</f>
        <v>0</v>
      </c>
      <c r="C78" s="16">
        <f>'[1]30'!C80</f>
        <v>220</v>
      </c>
      <c r="D78" s="16">
        <f>'[1]30'!D80</f>
        <v>0</v>
      </c>
      <c r="E78" s="16">
        <f>'[1]30'!E80</f>
        <v>0</v>
      </c>
      <c r="F78" s="15">
        <f t="shared" si="17"/>
        <v>220</v>
      </c>
      <c r="G78" s="15">
        <f>'[1]30'!H80</f>
        <v>0</v>
      </c>
      <c r="H78" s="16">
        <f>'[1]30'!I80</f>
        <v>20</v>
      </c>
      <c r="I78" s="16">
        <f>'[1]30'!J80</f>
        <v>0</v>
      </c>
      <c r="J78" s="16">
        <f>'[1]30'!K80</f>
        <v>0</v>
      </c>
      <c r="K78" s="15">
        <f t="shared" si="15"/>
        <v>20</v>
      </c>
      <c r="L78" s="18">
        <f>frq!C78</f>
        <v>1</v>
      </c>
      <c r="M78" s="16">
        <f t="shared" si="11"/>
        <v>0</v>
      </c>
      <c r="N78" s="16">
        <f t="shared" si="12"/>
        <v>20</v>
      </c>
      <c r="O78" s="16">
        <f t="shared" si="13"/>
        <v>0</v>
      </c>
      <c r="P78" s="16">
        <f t="shared" si="14"/>
        <v>0</v>
      </c>
      <c r="Q78" s="17">
        <f t="shared" si="16"/>
        <v>20</v>
      </c>
    </row>
    <row r="79" spans="1:19">
      <c r="A79" s="8" t="s">
        <v>121</v>
      </c>
      <c r="B79" s="15">
        <f>'[1]30'!B81</f>
        <v>0</v>
      </c>
      <c r="C79" s="16">
        <f>'[1]30'!C81</f>
        <v>220</v>
      </c>
      <c r="D79" s="16">
        <f>'[1]30'!D81</f>
        <v>0</v>
      </c>
      <c r="E79" s="16">
        <f>'[1]30'!E81</f>
        <v>0</v>
      </c>
      <c r="F79" s="15">
        <f t="shared" si="17"/>
        <v>220</v>
      </c>
      <c r="G79" s="15">
        <f>'[1]30'!H81</f>
        <v>0</v>
      </c>
      <c r="H79" s="16">
        <f>'[1]30'!I81</f>
        <v>20</v>
      </c>
      <c r="I79" s="16">
        <f>'[1]30'!J81</f>
        <v>0</v>
      </c>
      <c r="J79" s="16">
        <f>'[1]30'!K81</f>
        <v>0</v>
      </c>
      <c r="K79" s="15">
        <f t="shared" si="15"/>
        <v>20</v>
      </c>
      <c r="L79" s="18">
        <f>frq!C79</f>
        <v>1</v>
      </c>
      <c r="M79" s="16">
        <f t="shared" si="11"/>
        <v>0</v>
      </c>
      <c r="N79" s="16">
        <f t="shared" si="12"/>
        <v>20</v>
      </c>
      <c r="O79" s="16">
        <f t="shared" si="13"/>
        <v>0</v>
      </c>
      <c r="P79" s="16">
        <f t="shared" si="14"/>
        <v>0</v>
      </c>
      <c r="Q79" s="17">
        <f t="shared" si="16"/>
        <v>20</v>
      </c>
    </row>
    <row r="80" spans="1:19">
      <c r="A80" s="8" t="s">
        <v>122</v>
      </c>
      <c r="B80" s="15">
        <f>'[1]30'!B82</f>
        <v>0</v>
      </c>
      <c r="C80" s="16">
        <f>'[1]30'!C82</f>
        <v>220</v>
      </c>
      <c r="D80" s="16">
        <f>'[1]30'!D82</f>
        <v>0</v>
      </c>
      <c r="E80" s="16">
        <f>'[1]30'!E82</f>
        <v>0</v>
      </c>
      <c r="F80" s="15">
        <f t="shared" si="17"/>
        <v>220</v>
      </c>
      <c r="G80" s="15">
        <f>'[1]30'!H82</f>
        <v>0</v>
      </c>
      <c r="H80" s="16">
        <f>'[1]30'!I82</f>
        <v>20</v>
      </c>
      <c r="I80" s="16">
        <f>'[1]30'!J82</f>
        <v>0</v>
      </c>
      <c r="J80" s="16">
        <f>'[1]30'!K82</f>
        <v>0</v>
      </c>
      <c r="K80" s="15">
        <f t="shared" si="15"/>
        <v>20</v>
      </c>
      <c r="L80" s="18">
        <f>frq!C80</f>
        <v>1</v>
      </c>
      <c r="M80" s="16">
        <f t="shared" si="11"/>
        <v>0</v>
      </c>
      <c r="N80" s="16">
        <f t="shared" si="12"/>
        <v>20</v>
      </c>
      <c r="O80" s="16">
        <f t="shared" si="13"/>
        <v>0</v>
      </c>
      <c r="P80" s="16">
        <f t="shared" si="14"/>
        <v>0</v>
      </c>
      <c r="Q80" s="17">
        <f t="shared" si="16"/>
        <v>20</v>
      </c>
    </row>
    <row r="81" spans="1:17">
      <c r="A81" s="8" t="s">
        <v>123</v>
      </c>
      <c r="B81" s="15">
        <f>'[1]30'!B83</f>
        <v>0</v>
      </c>
      <c r="C81" s="16">
        <f>'[1]30'!C83</f>
        <v>220</v>
      </c>
      <c r="D81" s="16">
        <f>'[1]30'!D83</f>
        <v>0</v>
      </c>
      <c r="E81" s="16">
        <f>'[1]30'!E83</f>
        <v>0</v>
      </c>
      <c r="F81" s="15">
        <f t="shared" si="17"/>
        <v>220</v>
      </c>
      <c r="G81" s="15">
        <f>'[1]30'!H83</f>
        <v>0</v>
      </c>
      <c r="H81" s="16">
        <f>'[1]30'!I83</f>
        <v>20</v>
      </c>
      <c r="I81" s="16">
        <f>'[1]30'!J83</f>
        <v>0</v>
      </c>
      <c r="J81" s="16">
        <f>'[1]30'!K83</f>
        <v>0</v>
      </c>
      <c r="K81" s="15">
        <f t="shared" si="15"/>
        <v>20</v>
      </c>
      <c r="L81" s="18">
        <f>frq!C81</f>
        <v>1</v>
      </c>
      <c r="M81" s="16">
        <f t="shared" si="11"/>
        <v>0</v>
      </c>
      <c r="N81" s="16">
        <f t="shared" si="12"/>
        <v>20</v>
      </c>
      <c r="O81" s="16">
        <f t="shared" si="13"/>
        <v>0</v>
      </c>
      <c r="P81" s="16">
        <f t="shared" si="14"/>
        <v>0</v>
      </c>
      <c r="Q81" s="17">
        <f t="shared" si="16"/>
        <v>20</v>
      </c>
    </row>
    <row r="82" spans="1:17">
      <c r="A82" s="8" t="s">
        <v>124</v>
      </c>
      <c r="B82" s="15">
        <f>'[1]30'!B84</f>
        <v>0</v>
      </c>
      <c r="C82" s="16">
        <f>'[1]30'!C84</f>
        <v>220</v>
      </c>
      <c r="D82" s="16">
        <f>'[1]30'!D84</f>
        <v>0</v>
      </c>
      <c r="E82" s="16">
        <f>'[1]30'!E84</f>
        <v>0</v>
      </c>
      <c r="F82" s="15">
        <f t="shared" si="17"/>
        <v>220</v>
      </c>
      <c r="G82" s="15">
        <f>'[1]30'!H84</f>
        <v>0</v>
      </c>
      <c r="H82" s="16">
        <f>'[1]30'!I84</f>
        <v>20</v>
      </c>
      <c r="I82" s="16">
        <f>'[1]30'!J84</f>
        <v>0</v>
      </c>
      <c r="J82" s="16">
        <f>'[1]30'!K84</f>
        <v>0</v>
      </c>
      <c r="K82" s="15">
        <f t="shared" si="15"/>
        <v>20</v>
      </c>
      <c r="L82" s="18">
        <f>frq!C82</f>
        <v>1</v>
      </c>
      <c r="M82" s="16">
        <f t="shared" si="11"/>
        <v>0</v>
      </c>
      <c r="N82" s="16">
        <f t="shared" si="12"/>
        <v>20</v>
      </c>
      <c r="O82" s="16">
        <f t="shared" si="13"/>
        <v>0</v>
      </c>
      <c r="P82" s="16">
        <f t="shared" si="14"/>
        <v>0</v>
      </c>
      <c r="Q82" s="17">
        <f t="shared" si="16"/>
        <v>20</v>
      </c>
    </row>
    <row r="83" spans="1:17">
      <c r="A83" s="8" t="s">
        <v>125</v>
      </c>
      <c r="B83" s="15">
        <f>'[1]30'!B85</f>
        <v>0</v>
      </c>
      <c r="C83" s="16">
        <f>'[1]30'!C85</f>
        <v>220</v>
      </c>
      <c r="D83" s="16">
        <f>'[1]30'!D85</f>
        <v>0</v>
      </c>
      <c r="E83" s="16">
        <f>'[1]30'!E85</f>
        <v>0</v>
      </c>
      <c r="F83" s="15">
        <f t="shared" si="17"/>
        <v>220</v>
      </c>
      <c r="G83" s="15">
        <f>'[1]30'!H85</f>
        <v>0</v>
      </c>
      <c r="H83" s="16">
        <f>'[1]30'!I85</f>
        <v>20</v>
      </c>
      <c r="I83" s="16">
        <f>'[1]30'!J85</f>
        <v>0</v>
      </c>
      <c r="J83" s="16">
        <f>'[1]30'!K85</f>
        <v>0</v>
      </c>
      <c r="K83" s="15">
        <f t="shared" si="15"/>
        <v>20</v>
      </c>
      <c r="L83" s="18">
        <f>frq!C83</f>
        <v>1</v>
      </c>
      <c r="M83" s="16">
        <f t="shared" si="11"/>
        <v>0</v>
      </c>
      <c r="N83" s="16">
        <f t="shared" si="12"/>
        <v>20</v>
      </c>
      <c r="O83" s="16">
        <f t="shared" si="13"/>
        <v>0</v>
      </c>
      <c r="P83" s="16">
        <f t="shared" si="14"/>
        <v>0</v>
      </c>
      <c r="Q83" s="17">
        <f t="shared" si="16"/>
        <v>20</v>
      </c>
    </row>
    <row r="84" spans="1:17">
      <c r="A84" s="8" t="s">
        <v>126</v>
      </c>
      <c r="B84" s="15">
        <f>'[1]30'!B86</f>
        <v>0</v>
      </c>
      <c r="C84" s="16">
        <f>'[1]30'!C86</f>
        <v>220</v>
      </c>
      <c r="D84" s="16">
        <f>'[1]30'!D86</f>
        <v>0</v>
      </c>
      <c r="E84" s="16">
        <f>'[1]30'!E86</f>
        <v>0</v>
      </c>
      <c r="F84" s="15">
        <f t="shared" si="17"/>
        <v>220</v>
      </c>
      <c r="G84" s="15">
        <f>'[1]30'!H86</f>
        <v>0</v>
      </c>
      <c r="H84" s="16">
        <f>'[1]30'!I86</f>
        <v>20</v>
      </c>
      <c r="I84" s="16">
        <f>'[1]30'!J86</f>
        <v>0</v>
      </c>
      <c r="J84" s="16">
        <f>'[1]30'!K86</f>
        <v>0</v>
      </c>
      <c r="K84" s="15">
        <f t="shared" si="15"/>
        <v>20</v>
      </c>
      <c r="L84" s="18">
        <f>frq!C84</f>
        <v>1</v>
      </c>
      <c r="M84" s="16">
        <f t="shared" si="11"/>
        <v>0</v>
      </c>
      <c r="N84" s="16">
        <f t="shared" si="12"/>
        <v>20</v>
      </c>
      <c r="O84" s="16">
        <f t="shared" si="13"/>
        <v>0</v>
      </c>
      <c r="P84" s="16">
        <f t="shared" si="14"/>
        <v>0</v>
      </c>
      <c r="Q84" s="17">
        <f t="shared" si="16"/>
        <v>20</v>
      </c>
    </row>
    <row r="85" spans="1:17">
      <c r="A85" s="8" t="s">
        <v>127</v>
      </c>
      <c r="B85" s="15">
        <f>'[1]30'!B87</f>
        <v>0</v>
      </c>
      <c r="C85" s="16">
        <f>'[1]30'!C87</f>
        <v>220</v>
      </c>
      <c r="D85" s="16">
        <f>'[1]30'!D87</f>
        <v>0</v>
      </c>
      <c r="E85" s="16">
        <f>'[1]30'!E87</f>
        <v>0</v>
      </c>
      <c r="F85" s="15">
        <f t="shared" si="17"/>
        <v>220</v>
      </c>
      <c r="G85" s="15">
        <f>'[1]30'!H87</f>
        <v>0</v>
      </c>
      <c r="H85" s="16">
        <f>'[1]30'!I87</f>
        <v>20</v>
      </c>
      <c r="I85" s="16">
        <f>'[1]30'!J87</f>
        <v>0</v>
      </c>
      <c r="J85" s="16">
        <f>'[1]30'!K87</f>
        <v>0</v>
      </c>
      <c r="K85" s="15">
        <f t="shared" si="15"/>
        <v>20</v>
      </c>
      <c r="L85" s="18">
        <f>frq!C85</f>
        <v>1</v>
      </c>
      <c r="M85" s="16">
        <f t="shared" si="11"/>
        <v>0</v>
      </c>
      <c r="N85" s="16">
        <f t="shared" si="12"/>
        <v>20</v>
      </c>
      <c r="O85" s="16">
        <f t="shared" si="13"/>
        <v>0</v>
      </c>
      <c r="P85" s="16">
        <f t="shared" si="14"/>
        <v>0</v>
      </c>
      <c r="Q85" s="17">
        <f t="shared" si="16"/>
        <v>20</v>
      </c>
    </row>
    <row r="86" spans="1:17">
      <c r="A86" s="8" t="s">
        <v>128</v>
      </c>
      <c r="B86" s="15">
        <f>'[1]30'!B88</f>
        <v>0</v>
      </c>
      <c r="C86" s="16">
        <f>'[1]30'!C88</f>
        <v>220</v>
      </c>
      <c r="D86" s="16">
        <f>'[1]30'!D88</f>
        <v>0</v>
      </c>
      <c r="E86" s="16">
        <f>'[1]30'!E88</f>
        <v>0</v>
      </c>
      <c r="F86" s="15">
        <f t="shared" si="17"/>
        <v>220</v>
      </c>
      <c r="G86" s="15">
        <f>'[1]30'!H88</f>
        <v>0</v>
      </c>
      <c r="H86" s="16">
        <f>'[1]30'!I88</f>
        <v>20</v>
      </c>
      <c r="I86" s="16">
        <f>'[1]30'!J88</f>
        <v>0</v>
      </c>
      <c r="J86" s="16">
        <f>'[1]30'!K88</f>
        <v>0</v>
      </c>
      <c r="K86" s="15">
        <f t="shared" si="15"/>
        <v>20</v>
      </c>
      <c r="L86" s="18">
        <f>frq!C86</f>
        <v>1</v>
      </c>
      <c r="M86" s="16">
        <f t="shared" si="11"/>
        <v>0</v>
      </c>
      <c r="N86" s="16">
        <f t="shared" si="12"/>
        <v>20</v>
      </c>
      <c r="O86" s="16">
        <f t="shared" si="13"/>
        <v>0</v>
      </c>
      <c r="P86" s="16">
        <f t="shared" si="14"/>
        <v>0</v>
      </c>
      <c r="Q86" s="17">
        <f t="shared" si="16"/>
        <v>20</v>
      </c>
    </row>
    <row r="87" spans="1:17">
      <c r="A87" s="8" t="s">
        <v>129</v>
      </c>
      <c r="B87" s="15">
        <f>'[1]30'!B89</f>
        <v>0</v>
      </c>
      <c r="C87" s="16">
        <f>'[1]30'!C89</f>
        <v>220</v>
      </c>
      <c r="D87" s="16">
        <f>'[1]30'!D89</f>
        <v>0</v>
      </c>
      <c r="E87" s="16">
        <f>'[1]30'!E89</f>
        <v>0</v>
      </c>
      <c r="F87" s="15">
        <f t="shared" si="17"/>
        <v>220</v>
      </c>
      <c r="G87" s="15">
        <f>'[1]30'!H89</f>
        <v>0</v>
      </c>
      <c r="H87" s="16">
        <f>'[1]30'!I89</f>
        <v>20</v>
      </c>
      <c r="I87" s="16">
        <f>'[1]30'!J89</f>
        <v>0</v>
      </c>
      <c r="J87" s="16">
        <f>'[1]30'!K89</f>
        <v>0</v>
      </c>
      <c r="K87" s="15">
        <f t="shared" si="15"/>
        <v>20</v>
      </c>
      <c r="L87" s="18">
        <f>frq!C87</f>
        <v>1</v>
      </c>
      <c r="M87" s="16">
        <f t="shared" si="11"/>
        <v>0</v>
      </c>
      <c r="N87" s="16">
        <f t="shared" si="12"/>
        <v>20</v>
      </c>
      <c r="O87" s="16">
        <f t="shared" si="13"/>
        <v>0</v>
      </c>
      <c r="P87" s="16">
        <f t="shared" si="14"/>
        <v>0</v>
      </c>
      <c r="Q87" s="17">
        <f t="shared" si="16"/>
        <v>20</v>
      </c>
    </row>
    <row r="88" spans="1:17">
      <c r="A88" s="8" t="s">
        <v>130</v>
      </c>
      <c r="B88" s="15">
        <f>'[1]30'!B90</f>
        <v>0</v>
      </c>
      <c r="C88" s="16">
        <f>'[1]30'!C90</f>
        <v>220</v>
      </c>
      <c r="D88" s="16">
        <f>'[1]30'!D90</f>
        <v>0</v>
      </c>
      <c r="E88" s="16">
        <f>'[1]30'!E90</f>
        <v>0</v>
      </c>
      <c r="F88" s="15">
        <f t="shared" si="17"/>
        <v>220</v>
      </c>
      <c r="G88" s="15">
        <f>'[1]30'!H90</f>
        <v>0</v>
      </c>
      <c r="H88" s="16">
        <f>'[1]30'!I90</f>
        <v>20</v>
      </c>
      <c r="I88" s="16">
        <f>'[1]30'!J90</f>
        <v>0</v>
      </c>
      <c r="J88" s="16">
        <f>'[1]30'!K90</f>
        <v>0</v>
      </c>
      <c r="K88" s="15">
        <f t="shared" si="15"/>
        <v>20</v>
      </c>
      <c r="L88" s="18">
        <f>frq!C88</f>
        <v>1</v>
      </c>
      <c r="M88" s="16">
        <f t="shared" si="11"/>
        <v>0</v>
      </c>
      <c r="N88" s="16">
        <f t="shared" si="12"/>
        <v>20</v>
      </c>
      <c r="O88" s="16">
        <f t="shared" si="13"/>
        <v>0</v>
      </c>
      <c r="P88" s="16">
        <f t="shared" si="14"/>
        <v>0</v>
      </c>
      <c r="Q88" s="17">
        <f t="shared" si="16"/>
        <v>20</v>
      </c>
    </row>
    <row r="89" spans="1:17">
      <c r="A89" s="8" t="s">
        <v>131</v>
      </c>
      <c r="B89" s="15">
        <f>'[1]30'!B91</f>
        <v>0</v>
      </c>
      <c r="C89" s="16">
        <f>'[1]30'!C91</f>
        <v>220</v>
      </c>
      <c r="D89" s="16">
        <f>'[1]30'!D91</f>
        <v>0</v>
      </c>
      <c r="E89" s="16">
        <f>'[1]30'!E91</f>
        <v>0</v>
      </c>
      <c r="F89" s="15">
        <f t="shared" si="17"/>
        <v>220</v>
      </c>
      <c r="G89" s="15">
        <f>'[1]30'!H91</f>
        <v>0</v>
      </c>
      <c r="H89" s="16">
        <f>'[1]30'!I91</f>
        <v>20</v>
      </c>
      <c r="I89" s="16">
        <f>'[1]30'!J91</f>
        <v>0</v>
      </c>
      <c r="J89" s="16">
        <f>'[1]30'!K91</f>
        <v>0</v>
      </c>
      <c r="K89" s="15">
        <f t="shared" si="15"/>
        <v>20</v>
      </c>
      <c r="L89" s="18">
        <f>frq!C89</f>
        <v>1</v>
      </c>
      <c r="M89" s="16">
        <f t="shared" si="11"/>
        <v>0</v>
      </c>
      <c r="N89" s="16">
        <f t="shared" si="12"/>
        <v>20</v>
      </c>
      <c r="O89" s="16">
        <f t="shared" si="13"/>
        <v>0</v>
      </c>
      <c r="P89" s="16">
        <f t="shared" si="14"/>
        <v>0</v>
      </c>
      <c r="Q89" s="17">
        <f t="shared" si="16"/>
        <v>20</v>
      </c>
    </row>
    <row r="90" spans="1:17">
      <c r="A90" s="8" t="s">
        <v>132</v>
      </c>
      <c r="B90" s="15">
        <f>'[1]30'!B92</f>
        <v>0</v>
      </c>
      <c r="C90" s="16">
        <f>'[1]30'!C92</f>
        <v>220</v>
      </c>
      <c r="D90" s="16">
        <f>'[1]30'!D92</f>
        <v>0</v>
      </c>
      <c r="E90" s="16">
        <f>'[1]30'!E92</f>
        <v>0</v>
      </c>
      <c r="F90" s="15">
        <f t="shared" si="17"/>
        <v>220</v>
      </c>
      <c r="G90" s="15">
        <f>'[1]30'!H92</f>
        <v>0</v>
      </c>
      <c r="H90" s="16">
        <f>'[1]30'!I92</f>
        <v>20</v>
      </c>
      <c r="I90" s="16">
        <f>'[1]30'!J92</f>
        <v>0</v>
      </c>
      <c r="J90" s="16">
        <f>'[1]30'!K92</f>
        <v>0</v>
      </c>
      <c r="K90" s="15">
        <f t="shared" si="15"/>
        <v>20</v>
      </c>
      <c r="L90" s="18">
        <f>frq!C90</f>
        <v>1</v>
      </c>
      <c r="M90" s="16">
        <f t="shared" si="11"/>
        <v>0</v>
      </c>
      <c r="N90" s="16">
        <f t="shared" si="12"/>
        <v>20</v>
      </c>
      <c r="O90" s="16">
        <f t="shared" si="13"/>
        <v>0</v>
      </c>
      <c r="P90" s="16">
        <f t="shared" si="14"/>
        <v>0</v>
      </c>
      <c r="Q90" s="17">
        <f t="shared" si="16"/>
        <v>20</v>
      </c>
    </row>
    <row r="91" spans="1:17">
      <c r="A91" s="8" t="s">
        <v>133</v>
      </c>
      <c r="B91" s="15">
        <f>'[1]30'!B93</f>
        <v>0</v>
      </c>
      <c r="C91" s="16">
        <f>'[1]30'!C93</f>
        <v>220</v>
      </c>
      <c r="D91" s="16">
        <f>'[1]30'!D93</f>
        <v>0</v>
      </c>
      <c r="E91" s="16">
        <f>'[1]30'!E93</f>
        <v>0</v>
      </c>
      <c r="F91" s="15">
        <f t="shared" si="17"/>
        <v>220</v>
      </c>
      <c r="G91" s="15">
        <f>'[1]30'!H93</f>
        <v>0</v>
      </c>
      <c r="H91" s="16">
        <f>'[1]30'!I93</f>
        <v>20</v>
      </c>
      <c r="I91" s="16">
        <f>'[1]30'!J93</f>
        <v>0</v>
      </c>
      <c r="J91" s="16">
        <f>'[1]30'!K93</f>
        <v>0</v>
      </c>
      <c r="K91" s="15">
        <f t="shared" si="15"/>
        <v>20</v>
      </c>
      <c r="L91" s="18">
        <f>frq!C91</f>
        <v>1</v>
      </c>
      <c r="M91" s="16">
        <f t="shared" si="11"/>
        <v>0</v>
      </c>
      <c r="N91" s="16">
        <f t="shared" si="12"/>
        <v>20</v>
      </c>
      <c r="O91" s="16">
        <f t="shared" si="13"/>
        <v>0</v>
      </c>
      <c r="P91" s="16">
        <f t="shared" si="14"/>
        <v>0</v>
      </c>
      <c r="Q91" s="17">
        <f t="shared" si="16"/>
        <v>20</v>
      </c>
    </row>
    <row r="92" spans="1:17">
      <c r="A92" s="8" t="s">
        <v>134</v>
      </c>
      <c r="B92" s="15">
        <f>'[1]30'!B94</f>
        <v>0</v>
      </c>
      <c r="C92" s="16">
        <f>'[1]30'!C94</f>
        <v>220</v>
      </c>
      <c r="D92" s="16">
        <f>'[1]30'!D94</f>
        <v>0</v>
      </c>
      <c r="E92" s="16">
        <f>'[1]30'!E94</f>
        <v>0</v>
      </c>
      <c r="F92" s="15">
        <f t="shared" si="17"/>
        <v>220</v>
      </c>
      <c r="G92" s="15">
        <f>'[1]30'!H94</f>
        <v>0</v>
      </c>
      <c r="H92" s="16">
        <f>'[1]30'!I94</f>
        <v>20</v>
      </c>
      <c r="I92" s="16">
        <f>'[1]30'!J94</f>
        <v>0</v>
      </c>
      <c r="J92" s="16">
        <f>'[1]30'!K94</f>
        <v>0</v>
      </c>
      <c r="K92" s="15">
        <f t="shared" si="15"/>
        <v>20</v>
      </c>
      <c r="L92" s="18">
        <f>frq!C92</f>
        <v>1</v>
      </c>
      <c r="M92" s="16">
        <f t="shared" si="11"/>
        <v>0</v>
      </c>
      <c r="N92" s="16">
        <f t="shared" si="12"/>
        <v>20</v>
      </c>
      <c r="O92" s="16">
        <f t="shared" si="13"/>
        <v>0</v>
      </c>
      <c r="P92" s="16">
        <f t="shared" si="14"/>
        <v>0</v>
      </c>
      <c r="Q92" s="17">
        <f t="shared" si="16"/>
        <v>20</v>
      </c>
    </row>
    <row r="93" spans="1:17">
      <c r="A93" s="8" t="s">
        <v>135</v>
      </c>
      <c r="B93" s="15">
        <f>'[1]30'!B95</f>
        <v>0</v>
      </c>
      <c r="C93" s="16">
        <f>'[1]30'!C95</f>
        <v>220</v>
      </c>
      <c r="D93" s="16">
        <f>'[1]30'!D95</f>
        <v>0</v>
      </c>
      <c r="E93" s="16">
        <f>'[1]30'!E95</f>
        <v>0</v>
      </c>
      <c r="F93" s="15">
        <f t="shared" si="17"/>
        <v>220</v>
      </c>
      <c r="G93" s="15">
        <f>'[1]30'!H95</f>
        <v>0</v>
      </c>
      <c r="H93" s="16">
        <f>'[1]30'!I95</f>
        <v>20</v>
      </c>
      <c r="I93" s="16">
        <f>'[1]30'!J95</f>
        <v>0</v>
      </c>
      <c r="J93" s="16">
        <f>'[1]30'!K95</f>
        <v>0</v>
      </c>
      <c r="K93" s="15">
        <f t="shared" si="15"/>
        <v>20</v>
      </c>
      <c r="L93" s="18">
        <f>frq!C93</f>
        <v>1</v>
      </c>
      <c r="M93" s="16">
        <f t="shared" si="11"/>
        <v>0</v>
      </c>
      <c r="N93" s="16">
        <f t="shared" si="12"/>
        <v>20</v>
      </c>
      <c r="O93" s="16">
        <f t="shared" si="13"/>
        <v>0</v>
      </c>
      <c r="P93" s="16">
        <f t="shared" si="14"/>
        <v>0</v>
      </c>
      <c r="Q93" s="17">
        <f t="shared" si="16"/>
        <v>20</v>
      </c>
    </row>
    <row r="94" spans="1:17">
      <c r="A94" s="8" t="s">
        <v>136</v>
      </c>
      <c r="B94" s="15">
        <f>'[1]30'!B96</f>
        <v>0</v>
      </c>
      <c r="C94" s="16">
        <f>'[1]30'!C96</f>
        <v>220</v>
      </c>
      <c r="D94" s="16">
        <f>'[1]30'!D96</f>
        <v>0</v>
      </c>
      <c r="E94" s="16">
        <f>'[1]30'!E96</f>
        <v>0</v>
      </c>
      <c r="F94" s="15">
        <f t="shared" si="17"/>
        <v>220</v>
      </c>
      <c r="G94" s="15">
        <f>'[1]30'!H96</f>
        <v>0</v>
      </c>
      <c r="H94" s="16">
        <f>'[1]30'!I96</f>
        <v>20</v>
      </c>
      <c r="I94" s="16">
        <f>'[1]30'!J96</f>
        <v>0</v>
      </c>
      <c r="J94" s="16">
        <f>'[1]30'!K96</f>
        <v>0</v>
      </c>
      <c r="K94" s="15">
        <f t="shared" si="15"/>
        <v>20</v>
      </c>
      <c r="L94" s="18">
        <f>frq!C94</f>
        <v>1</v>
      </c>
      <c r="M94" s="16">
        <f t="shared" si="11"/>
        <v>0</v>
      </c>
      <c r="N94" s="16">
        <f t="shared" si="12"/>
        <v>20</v>
      </c>
      <c r="O94" s="16">
        <f t="shared" si="13"/>
        <v>0</v>
      </c>
      <c r="P94" s="16">
        <f t="shared" si="14"/>
        <v>0</v>
      </c>
      <c r="Q94" s="17">
        <f t="shared" si="16"/>
        <v>20</v>
      </c>
    </row>
    <row r="95" spans="1:17">
      <c r="A95" s="8" t="s">
        <v>137</v>
      </c>
      <c r="B95" s="15">
        <f>'[1]30'!B97</f>
        <v>0</v>
      </c>
      <c r="C95" s="16">
        <f>'[1]30'!C97</f>
        <v>220</v>
      </c>
      <c r="D95" s="16">
        <f>'[1]30'!D97</f>
        <v>0</v>
      </c>
      <c r="E95" s="16">
        <f>'[1]30'!E97</f>
        <v>0</v>
      </c>
      <c r="F95" s="15">
        <f t="shared" si="17"/>
        <v>220</v>
      </c>
      <c r="G95" s="15">
        <f>'[1]30'!H97</f>
        <v>0</v>
      </c>
      <c r="H95" s="16">
        <f>'[1]30'!I97</f>
        <v>20</v>
      </c>
      <c r="I95" s="16">
        <f>'[1]30'!J97</f>
        <v>0</v>
      </c>
      <c r="J95" s="16">
        <f>'[1]30'!K97</f>
        <v>0</v>
      </c>
      <c r="K95" s="15">
        <f t="shared" si="15"/>
        <v>20</v>
      </c>
      <c r="L95" s="18">
        <f>frq!C95</f>
        <v>1</v>
      </c>
      <c r="M95" s="16">
        <f t="shared" si="11"/>
        <v>0</v>
      </c>
      <c r="N95" s="16">
        <f t="shared" si="12"/>
        <v>20</v>
      </c>
      <c r="O95" s="16">
        <f t="shared" si="13"/>
        <v>0</v>
      </c>
      <c r="P95" s="16">
        <f t="shared" si="14"/>
        <v>0</v>
      </c>
      <c r="Q95" s="17">
        <f t="shared" si="16"/>
        <v>20</v>
      </c>
    </row>
    <row r="96" spans="1:17">
      <c r="A96" s="8" t="s">
        <v>138</v>
      </c>
      <c r="B96" s="15">
        <f>'[1]30'!B98</f>
        <v>0</v>
      </c>
      <c r="C96" s="16">
        <f>'[1]30'!C98</f>
        <v>220</v>
      </c>
      <c r="D96" s="16">
        <f>'[1]30'!D98</f>
        <v>0</v>
      </c>
      <c r="E96" s="16">
        <f>'[1]30'!E98</f>
        <v>0</v>
      </c>
      <c r="F96" s="15">
        <f t="shared" si="17"/>
        <v>220</v>
      </c>
      <c r="G96" s="15">
        <f>'[1]30'!H98</f>
        <v>0</v>
      </c>
      <c r="H96" s="16">
        <f>'[1]30'!I98</f>
        <v>40</v>
      </c>
      <c r="I96" s="16">
        <f>'[1]30'!J98</f>
        <v>0</v>
      </c>
      <c r="J96" s="16">
        <f>'[1]30'!K98</f>
        <v>0</v>
      </c>
      <c r="K96" s="15">
        <f t="shared" si="15"/>
        <v>40</v>
      </c>
      <c r="L96" s="18">
        <f>frq!C96</f>
        <v>1</v>
      </c>
      <c r="M96" s="16">
        <f t="shared" si="11"/>
        <v>0</v>
      </c>
      <c r="N96" s="16">
        <f t="shared" si="12"/>
        <v>40</v>
      </c>
      <c r="O96" s="16">
        <f t="shared" si="13"/>
        <v>0</v>
      </c>
      <c r="P96" s="16">
        <f t="shared" si="14"/>
        <v>0</v>
      </c>
      <c r="Q96" s="17">
        <f t="shared" si="16"/>
        <v>40</v>
      </c>
    </row>
    <row r="97" spans="1:17">
      <c r="A97" s="8" t="s">
        <v>139</v>
      </c>
      <c r="B97" s="15">
        <f>'[1]30'!B99</f>
        <v>0</v>
      </c>
      <c r="C97" s="16">
        <f>'[1]30'!C99</f>
        <v>220</v>
      </c>
      <c r="D97" s="16">
        <f>'[1]30'!D99</f>
        <v>0</v>
      </c>
      <c r="E97" s="16">
        <f>'[1]30'!E99</f>
        <v>0</v>
      </c>
      <c r="F97" s="15">
        <f t="shared" si="17"/>
        <v>220</v>
      </c>
      <c r="G97" s="15">
        <f>'[1]30'!H99</f>
        <v>0</v>
      </c>
      <c r="H97" s="16">
        <f>'[1]30'!I99</f>
        <v>40</v>
      </c>
      <c r="I97" s="16">
        <f>'[1]30'!J99</f>
        <v>0</v>
      </c>
      <c r="J97" s="16">
        <f>'[1]30'!K99</f>
        <v>0</v>
      </c>
      <c r="K97" s="15">
        <f t="shared" si="15"/>
        <v>40</v>
      </c>
      <c r="L97" s="18">
        <f>frq!C97</f>
        <v>1</v>
      </c>
      <c r="M97" s="16">
        <f t="shared" si="11"/>
        <v>0</v>
      </c>
      <c r="N97" s="16">
        <f t="shared" si="12"/>
        <v>40</v>
      </c>
      <c r="O97" s="16">
        <f t="shared" si="13"/>
        <v>0</v>
      </c>
      <c r="P97" s="16">
        <f t="shared" si="14"/>
        <v>0</v>
      </c>
      <c r="Q97" s="17">
        <f t="shared" si="16"/>
        <v>40</v>
      </c>
    </row>
    <row r="98" spans="1:17">
      <c r="A98" s="8" t="s">
        <v>140</v>
      </c>
      <c r="B98" s="15">
        <f>'[1]30'!B100</f>
        <v>0</v>
      </c>
      <c r="C98" s="16">
        <f>'[1]30'!C100</f>
        <v>220</v>
      </c>
      <c r="D98" s="16">
        <f>'[1]30'!D100</f>
        <v>0</v>
      </c>
      <c r="E98" s="16">
        <f>'[1]30'!E100</f>
        <v>0</v>
      </c>
      <c r="F98" s="15">
        <f t="shared" si="17"/>
        <v>220</v>
      </c>
      <c r="G98" s="15">
        <f>'[1]30'!H100</f>
        <v>0</v>
      </c>
      <c r="H98" s="16">
        <f>'[1]30'!I100</f>
        <v>40</v>
      </c>
      <c r="I98" s="16">
        <f>'[1]30'!J100</f>
        <v>0</v>
      </c>
      <c r="J98" s="16">
        <f>'[1]30'!K100</f>
        <v>0</v>
      </c>
      <c r="K98" s="15">
        <f t="shared" si="15"/>
        <v>40</v>
      </c>
      <c r="L98" s="18">
        <f>frq!C98</f>
        <v>1</v>
      </c>
      <c r="M98" s="16">
        <f t="shared" si="11"/>
        <v>0</v>
      </c>
      <c r="N98" s="16">
        <f t="shared" si="12"/>
        <v>40</v>
      </c>
      <c r="O98" s="16">
        <f t="shared" si="13"/>
        <v>0</v>
      </c>
      <c r="P98" s="16">
        <f t="shared" si="14"/>
        <v>0</v>
      </c>
      <c r="Q98" s="17">
        <f t="shared" si="16"/>
        <v>40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0.3</v>
      </c>
      <c r="I99" s="15">
        <f t="shared" si="18"/>
        <v>0</v>
      </c>
      <c r="J99" s="15">
        <f t="shared" si="18"/>
        <v>0</v>
      </c>
      <c r="K99" s="15">
        <f t="shared" si="18"/>
        <v>0.3</v>
      </c>
      <c r="L99" s="15">
        <f t="shared" si="18"/>
        <v>2.4E-2</v>
      </c>
      <c r="M99" s="15">
        <f t="shared" si="18"/>
        <v>0</v>
      </c>
      <c r="N99" s="15">
        <f t="shared" si="18"/>
        <v>0.3</v>
      </c>
      <c r="O99" s="15">
        <f t="shared" si="18"/>
        <v>0</v>
      </c>
      <c r="P99" s="15">
        <f t="shared" si="18"/>
        <v>0</v>
      </c>
      <c r="Q99" s="15">
        <f t="shared" si="18"/>
        <v>0.3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'[2]30'!B5</f>
        <v>84</v>
      </c>
      <c r="C3" s="205">
        <f>'[2]30'!C5</f>
        <v>0</v>
      </c>
      <c r="D3" s="205">
        <f>'[2]30'!D5</f>
        <v>0</v>
      </c>
      <c r="E3" s="205">
        <f>'[2]30'!E5</f>
        <v>0</v>
      </c>
      <c r="F3" s="15">
        <f>SUM(B3:E3)</f>
        <v>84</v>
      </c>
      <c r="G3" s="204">
        <f>'[2]30'!H5</f>
        <v>39</v>
      </c>
      <c r="H3" s="205">
        <f>'[2]30'!I5</f>
        <v>0</v>
      </c>
      <c r="I3" s="205">
        <f>'[2]30'!J5</f>
        <v>0</v>
      </c>
      <c r="J3" s="205">
        <f>'[2]30'!K5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'[2]30'!B6</f>
        <v>84</v>
      </c>
      <c r="C4" s="205">
        <f>'[2]30'!C6</f>
        <v>0</v>
      </c>
      <c r="D4" s="205">
        <f>'[2]30'!D6</f>
        <v>0</v>
      </c>
      <c r="E4" s="205">
        <f>'[2]30'!E6</f>
        <v>0</v>
      </c>
      <c r="F4" s="15">
        <f>SUM(B4:E4)</f>
        <v>84</v>
      </c>
      <c r="G4" s="204">
        <f>'[2]30'!H6</f>
        <v>39</v>
      </c>
      <c r="H4" s="205">
        <f>'[2]30'!I6</f>
        <v>0</v>
      </c>
      <c r="I4" s="205">
        <f>'[2]30'!J6</f>
        <v>0</v>
      </c>
      <c r="J4" s="205">
        <f>'[2]30'!K6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'[2]30'!B7</f>
        <v>84</v>
      </c>
      <c r="C5" s="205">
        <f>'[2]30'!C7</f>
        <v>0</v>
      </c>
      <c r="D5" s="205">
        <f>'[2]30'!D7</f>
        <v>0</v>
      </c>
      <c r="E5" s="205">
        <f>'[2]30'!E7</f>
        <v>0</v>
      </c>
      <c r="F5" s="15">
        <f t="shared" ref="F5:F68" si="6">SUM(B5:E5)</f>
        <v>84</v>
      </c>
      <c r="G5" s="204">
        <f>'[2]30'!H7</f>
        <v>39</v>
      </c>
      <c r="H5" s="205">
        <f>'[2]30'!I7</f>
        <v>0</v>
      </c>
      <c r="I5" s="205">
        <f>'[2]30'!J7</f>
        <v>0</v>
      </c>
      <c r="J5" s="205">
        <f>'[2]30'!K7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'[2]30'!B8</f>
        <v>84</v>
      </c>
      <c r="C6" s="205">
        <f>'[2]30'!C8</f>
        <v>0</v>
      </c>
      <c r="D6" s="205">
        <f>'[2]30'!D8</f>
        <v>0</v>
      </c>
      <c r="E6" s="205">
        <f>'[2]30'!E8</f>
        <v>0</v>
      </c>
      <c r="F6" s="15">
        <f t="shared" si="6"/>
        <v>84</v>
      </c>
      <c r="G6" s="204">
        <f>'[2]30'!H8</f>
        <v>39</v>
      </c>
      <c r="H6" s="205">
        <f>'[2]30'!I8</f>
        <v>0</v>
      </c>
      <c r="I6" s="205">
        <f>'[2]30'!J8</f>
        <v>0</v>
      </c>
      <c r="J6" s="205">
        <f>'[2]30'!K8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'[2]30'!B9</f>
        <v>84</v>
      </c>
      <c r="C7" s="205">
        <f>'[2]30'!C9</f>
        <v>0</v>
      </c>
      <c r="D7" s="205">
        <f>'[2]30'!D9</f>
        <v>0</v>
      </c>
      <c r="E7" s="205">
        <f>'[2]30'!E9</f>
        <v>0</v>
      </c>
      <c r="F7" s="15">
        <f t="shared" si="6"/>
        <v>84</v>
      </c>
      <c r="G7" s="204">
        <f>'[2]30'!H9</f>
        <v>39</v>
      </c>
      <c r="H7" s="205">
        <f>'[2]30'!I9</f>
        <v>0</v>
      </c>
      <c r="I7" s="205">
        <f>'[2]30'!J9</f>
        <v>0</v>
      </c>
      <c r="J7" s="205">
        <f>'[2]30'!K9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'[2]30'!B10</f>
        <v>84</v>
      </c>
      <c r="C8" s="205">
        <f>'[2]30'!C10</f>
        <v>0</v>
      </c>
      <c r="D8" s="205">
        <f>'[2]30'!D10</f>
        <v>0</v>
      </c>
      <c r="E8" s="205">
        <f>'[2]30'!E10</f>
        <v>0</v>
      </c>
      <c r="F8" s="15">
        <f t="shared" si="6"/>
        <v>84</v>
      </c>
      <c r="G8" s="204">
        <f>'[2]30'!H10</f>
        <v>39</v>
      </c>
      <c r="H8" s="205">
        <f>'[2]30'!I10</f>
        <v>0</v>
      </c>
      <c r="I8" s="205">
        <f>'[2]30'!J10</f>
        <v>0</v>
      </c>
      <c r="J8" s="205">
        <f>'[2]30'!K10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'[2]30'!B11</f>
        <v>84</v>
      </c>
      <c r="C9" s="205">
        <f>'[2]30'!C11</f>
        <v>0</v>
      </c>
      <c r="D9" s="205">
        <f>'[2]30'!D11</f>
        <v>0</v>
      </c>
      <c r="E9" s="205">
        <f>'[2]30'!E11</f>
        <v>0</v>
      </c>
      <c r="F9" s="15">
        <f t="shared" si="6"/>
        <v>84</v>
      </c>
      <c r="G9" s="204">
        <f>'[2]30'!H11</f>
        <v>39</v>
      </c>
      <c r="H9" s="205">
        <f>'[2]30'!I11</f>
        <v>0</v>
      </c>
      <c r="I9" s="205">
        <f>'[2]30'!J11</f>
        <v>0</v>
      </c>
      <c r="J9" s="205">
        <f>'[2]30'!K11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'[2]30'!B12</f>
        <v>84</v>
      </c>
      <c r="C10" s="205">
        <f>'[2]30'!C12</f>
        <v>0</v>
      </c>
      <c r="D10" s="205">
        <f>'[2]30'!D12</f>
        <v>0</v>
      </c>
      <c r="E10" s="205">
        <f>'[2]30'!E12</f>
        <v>0</v>
      </c>
      <c r="F10" s="15">
        <f t="shared" si="6"/>
        <v>84</v>
      </c>
      <c r="G10" s="204">
        <f>'[2]30'!H12</f>
        <v>39</v>
      </c>
      <c r="H10" s="205">
        <f>'[2]30'!I12</f>
        <v>0</v>
      </c>
      <c r="I10" s="205">
        <f>'[2]30'!J12</f>
        <v>0</v>
      </c>
      <c r="J10" s="205">
        <f>'[2]30'!K12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'[2]30'!B13</f>
        <v>84</v>
      </c>
      <c r="C11" s="205">
        <f>'[2]30'!C13</f>
        <v>0</v>
      </c>
      <c r="D11" s="205">
        <f>'[2]30'!D13</f>
        <v>0</v>
      </c>
      <c r="E11" s="205">
        <f>'[2]30'!E13</f>
        <v>0</v>
      </c>
      <c r="F11" s="15">
        <f t="shared" si="6"/>
        <v>84</v>
      </c>
      <c r="G11" s="204">
        <f>'[2]30'!H13</f>
        <v>39</v>
      </c>
      <c r="H11" s="205">
        <f>'[2]30'!I13</f>
        <v>0</v>
      </c>
      <c r="I11" s="205">
        <f>'[2]30'!J13</f>
        <v>0</v>
      </c>
      <c r="J11" s="205">
        <f>'[2]30'!K13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'[2]30'!B14</f>
        <v>84</v>
      </c>
      <c r="C12" s="205">
        <f>'[2]30'!C14</f>
        <v>0</v>
      </c>
      <c r="D12" s="205">
        <f>'[2]30'!D14</f>
        <v>0</v>
      </c>
      <c r="E12" s="205">
        <f>'[2]30'!E14</f>
        <v>0</v>
      </c>
      <c r="F12" s="15">
        <f t="shared" si="6"/>
        <v>84</v>
      </c>
      <c r="G12" s="204">
        <f>'[2]30'!H14</f>
        <v>39</v>
      </c>
      <c r="H12" s="205">
        <f>'[2]30'!I14</f>
        <v>0</v>
      </c>
      <c r="I12" s="205">
        <f>'[2]30'!J14</f>
        <v>0</v>
      </c>
      <c r="J12" s="205">
        <f>'[2]30'!K14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'[2]30'!B15</f>
        <v>84</v>
      </c>
      <c r="C13" s="205">
        <f>'[2]30'!C15</f>
        <v>0</v>
      </c>
      <c r="D13" s="205">
        <f>'[2]30'!D15</f>
        <v>0</v>
      </c>
      <c r="E13" s="205">
        <f>'[2]30'!E15</f>
        <v>0</v>
      </c>
      <c r="F13" s="15">
        <f t="shared" si="6"/>
        <v>84</v>
      </c>
      <c r="G13" s="204">
        <f>'[2]30'!H15</f>
        <v>39</v>
      </c>
      <c r="H13" s="205">
        <f>'[2]30'!I15</f>
        <v>0</v>
      </c>
      <c r="I13" s="205">
        <f>'[2]30'!J15</f>
        <v>0</v>
      </c>
      <c r="J13" s="205">
        <f>'[2]30'!K15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'[2]30'!B16</f>
        <v>84</v>
      </c>
      <c r="C14" s="205">
        <f>'[2]30'!C16</f>
        <v>0</v>
      </c>
      <c r="D14" s="205">
        <f>'[2]30'!D16</f>
        <v>0</v>
      </c>
      <c r="E14" s="205">
        <f>'[2]30'!E16</f>
        <v>0</v>
      </c>
      <c r="F14" s="15">
        <f t="shared" si="6"/>
        <v>84</v>
      </c>
      <c r="G14" s="204">
        <f>'[2]30'!H16</f>
        <v>39</v>
      </c>
      <c r="H14" s="205">
        <f>'[2]30'!I16</f>
        <v>0</v>
      </c>
      <c r="I14" s="205">
        <f>'[2]30'!J16</f>
        <v>0</v>
      </c>
      <c r="J14" s="205">
        <f>'[2]30'!K16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'[2]30'!B17</f>
        <v>84</v>
      </c>
      <c r="C15" s="205">
        <f>'[2]30'!C17</f>
        <v>0</v>
      </c>
      <c r="D15" s="205">
        <f>'[2]30'!D17</f>
        <v>0</v>
      </c>
      <c r="E15" s="205">
        <f>'[2]30'!E17</f>
        <v>0</v>
      </c>
      <c r="F15" s="15">
        <f t="shared" si="6"/>
        <v>84</v>
      </c>
      <c r="G15" s="204">
        <f>'[2]30'!H17</f>
        <v>39</v>
      </c>
      <c r="H15" s="205">
        <f>'[2]30'!I17</f>
        <v>0</v>
      </c>
      <c r="I15" s="205">
        <f>'[2]30'!J17</f>
        <v>0</v>
      </c>
      <c r="J15" s="205">
        <f>'[2]30'!K17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'[2]30'!B18</f>
        <v>84</v>
      </c>
      <c r="C16" s="205">
        <f>'[2]30'!C18</f>
        <v>0</v>
      </c>
      <c r="D16" s="205">
        <f>'[2]30'!D18</f>
        <v>0</v>
      </c>
      <c r="E16" s="205">
        <f>'[2]30'!E18</f>
        <v>0</v>
      </c>
      <c r="F16" s="15">
        <f t="shared" si="6"/>
        <v>84</v>
      </c>
      <c r="G16" s="204">
        <f>'[2]30'!H18</f>
        <v>39</v>
      </c>
      <c r="H16" s="205">
        <f>'[2]30'!I18</f>
        <v>0</v>
      </c>
      <c r="I16" s="205">
        <f>'[2]30'!J18</f>
        <v>0</v>
      </c>
      <c r="J16" s="205">
        <f>'[2]30'!K18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'[2]30'!B19</f>
        <v>84</v>
      </c>
      <c r="C17" s="205">
        <f>'[2]30'!C19</f>
        <v>0</v>
      </c>
      <c r="D17" s="205">
        <f>'[2]30'!D19</f>
        <v>0</v>
      </c>
      <c r="E17" s="205">
        <f>'[2]30'!E19</f>
        <v>0</v>
      </c>
      <c r="F17" s="15">
        <f t="shared" si="6"/>
        <v>84</v>
      </c>
      <c r="G17" s="204">
        <f>'[2]30'!H19</f>
        <v>39</v>
      </c>
      <c r="H17" s="205">
        <f>'[2]30'!I19</f>
        <v>0</v>
      </c>
      <c r="I17" s="205">
        <f>'[2]30'!J19</f>
        <v>0</v>
      </c>
      <c r="J17" s="205">
        <f>'[2]30'!K19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'[2]30'!B20</f>
        <v>84</v>
      </c>
      <c r="C18" s="205">
        <f>'[2]30'!C20</f>
        <v>0</v>
      </c>
      <c r="D18" s="205">
        <f>'[2]30'!D20</f>
        <v>0</v>
      </c>
      <c r="E18" s="205">
        <f>'[2]30'!E20</f>
        <v>0</v>
      </c>
      <c r="F18" s="15">
        <f t="shared" si="6"/>
        <v>84</v>
      </c>
      <c r="G18" s="204">
        <f>'[2]30'!H20</f>
        <v>39</v>
      </c>
      <c r="H18" s="205">
        <f>'[2]30'!I20</f>
        <v>0</v>
      </c>
      <c r="I18" s="205">
        <f>'[2]30'!J20</f>
        <v>0</v>
      </c>
      <c r="J18" s="205">
        <f>'[2]30'!K20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'[2]30'!B21</f>
        <v>84</v>
      </c>
      <c r="C19" s="205">
        <f>'[2]30'!C21</f>
        <v>0</v>
      </c>
      <c r="D19" s="205">
        <f>'[2]30'!D21</f>
        <v>0</v>
      </c>
      <c r="E19" s="205">
        <f>'[2]30'!E21</f>
        <v>0</v>
      </c>
      <c r="F19" s="15">
        <f t="shared" si="6"/>
        <v>84</v>
      </c>
      <c r="G19" s="204">
        <f>'[2]30'!H21</f>
        <v>39</v>
      </c>
      <c r="H19" s="205">
        <f>'[2]30'!I21</f>
        <v>0</v>
      </c>
      <c r="I19" s="205">
        <f>'[2]30'!J21</f>
        <v>0</v>
      </c>
      <c r="J19" s="205">
        <f>'[2]30'!K21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'[2]30'!B22</f>
        <v>84</v>
      </c>
      <c r="C20" s="205">
        <f>'[2]30'!C22</f>
        <v>0</v>
      </c>
      <c r="D20" s="205">
        <f>'[2]30'!D22</f>
        <v>0</v>
      </c>
      <c r="E20" s="205">
        <f>'[2]30'!E22</f>
        <v>0</v>
      </c>
      <c r="F20" s="15">
        <f t="shared" si="6"/>
        <v>84</v>
      </c>
      <c r="G20" s="204">
        <f>'[2]30'!H22</f>
        <v>40</v>
      </c>
      <c r="H20" s="205">
        <f>'[2]30'!I22</f>
        <v>0</v>
      </c>
      <c r="I20" s="205">
        <f>'[2]30'!J22</f>
        <v>0</v>
      </c>
      <c r="J20" s="205">
        <f>'[2]30'!K22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204">
        <f>'[2]30'!B23</f>
        <v>84</v>
      </c>
      <c r="C21" s="205">
        <f>'[2]30'!C23</f>
        <v>0</v>
      </c>
      <c r="D21" s="205">
        <f>'[2]30'!D23</f>
        <v>0</v>
      </c>
      <c r="E21" s="205">
        <f>'[2]30'!E23</f>
        <v>0</v>
      </c>
      <c r="F21" s="15">
        <f t="shared" si="6"/>
        <v>84</v>
      </c>
      <c r="G21" s="204">
        <f>'[2]30'!H23</f>
        <v>40</v>
      </c>
      <c r="H21" s="205">
        <f>'[2]30'!I23</f>
        <v>0</v>
      </c>
      <c r="I21" s="205">
        <f>'[2]30'!J23</f>
        <v>0</v>
      </c>
      <c r="J21" s="205">
        <f>'[2]30'!K23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4">
        <f>'[2]30'!B24</f>
        <v>84</v>
      </c>
      <c r="C22" s="205">
        <f>'[2]30'!C24</f>
        <v>0</v>
      </c>
      <c r="D22" s="205">
        <f>'[2]30'!D24</f>
        <v>0</v>
      </c>
      <c r="E22" s="205">
        <f>'[2]30'!E24</f>
        <v>0</v>
      </c>
      <c r="F22" s="15">
        <f t="shared" si="6"/>
        <v>84</v>
      </c>
      <c r="G22" s="204">
        <f>'[2]30'!H24</f>
        <v>40</v>
      </c>
      <c r="H22" s="205">
        <f>'[2]30'!I24</f>
        <v>0</v>
      </c>
      <c r="I22" s="205">
        <f>'[2]30'!J24</f>
        <v>0</v>
      </c>
      <c r="J22" s="205">
        <f>'[2]30'!K24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'[2]30'!B25</f>
        <v>84</v>
      </c>
      <c r="C23" s="205">
        <f>'[2]30'!C25</f>
        <v>0</v>
      </c>
      <c r="D23" s="205">
        <f>'[2]30'!D25</f>
        <v>0</v>
      </c>
      <c r="E23" s="205">
        <f>'[2]30'!E25</f>
        <v>0</v>
      </c>
      <c r="F23" s="15">
        <f t="shared" si="6"/>
        <v>84</v>
      </c>
      <c r="G23" s="204">
        <f>'[2]30'!H25</f>
        <v>40</v>
      </c>
      <c r="H23" s="205">
        <f>'[2]30'!I25</f>
        <v>0</v>
      </c>
      <c r="I23" s="205">
        <f>'[2]30'!J25</f>
        <v>0</v>
      </c>
      <c r="J23" s="205">
        <f>'[2]30'!K25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'[2]30'!B26</f>
        <v>84</v>
      </c>
      <c r="C24" s="205">
        <f>'[2]30'!C26</f>
        <v>0</v>
      </c>
      <c r="D24" s="205">
        <f>'[2]30'!D26</f>
        <v>0</v>
      </c>
      <c r="E24" s="205">
        <f>'[2]30'!E26</f>
        <v>0</v>
      </c>
      <c r="F24" s="15">
        <f t="shared" si="6"/>
        <v>84</v>
      </c>
      <c r="G24" s="204">
        <f>'[2]30'!H26</f>
        <v>40</v>
      </c>
      <c r="H24" s="205">
        <f>'[2]30'!I26</f>
        <v>0</v>
      </c>
      <c r="I24" s="205">
        <f>'[2]30'!J26</f>
        <v>0</v>
      </c>
      <c r="J24" s="205">
        <f>'[2]30'!K26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'[2]30'!B27</f>
        <v>84</v>
      </c>
      <c r="C25" s="205">
        <f>'[2]30'!C27</f>
        <v>0</v>
      </c>
      <c r="D25" s="205">
        <f>'[2]30'!D27</f>
        <v>0</v>
      </c>
      <c r="E25" s="205">
        <f>'[2]30'!E27</f>
        <v>0</v>
      </c>
      <c r="F25" s="15">
        <f t="shared" si="6"/>
        <v>84</v>
      </c>
      <c r="G25" s="204">
        <f>'[2]30'!H27</f>
        <v>40</v>
      </c>
      <c r="H25" s="205">
        <f>'[2]30'!I27</f>
        <v>0</v>
      </c>
      <c r="I25" s="205">
        <f>'[2]30'!J27</f>
        <v>0</v>
      </c>
      <c r="J25" s="205">
        <f>'[2]30'!K27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'[2]30'!B28</f>
        <v>84</v>
      </c>
      <c r="C26" s="205">
        <f>'[2]30'!C28</f>
        <v>0</v>
      </c>
      <c r="D26" s="205">
        <f>'[2]30'!D28</f>
        <v>0</v>
      </c>
      <c r="E26" s="205">
        <f>'[2]30'!E28</f>
        <v>0</v>
      </c>
      <c r="F26" s="15">
        <f t="shared" si="6"/>
        <v>84</v>
      </c>
      <c r="G26" s="204">
        <f>'[2]30'!H28</f>
        <v>40</v>
      </c>
      <c r="H26" s="205">
        <f>'[2]30'!I28</f>
        <v>0</v>
      </c>
      <c r="I26" s="205">
        <f>'[2]30'!J28</f>
        <v>0</v>
      </c>
      <c r="J26" s="205">
        <f>'[2]30'!K28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'[2]30'!B29</f>
        <v>84</v>
      </c>
      <c r="C27" s="205">
        <f>'[2]30'!C29</f>
        <v>0</v>
      </c>
      <c r="D27" s="205">
        <f>'[2]30'!D29</f>
        <v>0</v>
      </c>
      <c r="E27" s="205">
        <f>'[2]30'!E29</f>
        <v>0</v>
      </c>
      <c r="F27" s="15">
        <f t="shared" si="6"/>
        <v>84</v>
      </c>
      <c r="G27" s="204">
        <f>'[2]30'!H29</f>
        <v>40</v>
      </c>
      <c r="H27" s="205">
        <f>'[2]30'!I29</f>
        <v>0</v>
      </c>
      <c r="I27" s="205">
        <f>'[2]30'!J29</f>
        <v>0</v>
      </c>
      <c r="J27" s="205">
        <f>'[2]30'!K29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204">
        <f>'[2]30'!B30</f>
        <v>84</v>
      </c>
      <c r="C28" s="205">
        <f>'[2]30'!C30</f>
        <v>0</v>
      </c>
      <c r="D28" s="205">
        <f>'[2]30'!D30</f>
        <v>0</v>
      </c>
      <c r="E28" s="205">
        <f>'[2]30'!E30</f>
        <v>0</v>
      </c>
      <c r="F28" s="15">
        <f t="shared" si="6"/>
        <v>84</v>
      </c>
      <c r="G28" s="204">
        <f>'[2]30'!H30</f>
        <v>39</v>
      </c>
      <c r="H28" s="205">
        <f>'[2]30'!I30</f>
        <v>0</v>
      </c>
      <c r="I28" s="205">
        <f>'[2]30'!J30</f>
        <v>0</v>
      </c>
      <c r="J28" s="205">
        <f>'[2]30'!K30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'[2]30'!B31</f>
        <v>84</v>
      </c>
      <c r="C29" s="205">
        <f>'[2]30'!C31</f>
        <v>0</v>
      </c>
      <c r="D29" s="205">
        <f>'[2]30'!D31</f>
        <v>0</v>
      </c>
      <c r="E29" s="205">
        <f>'[2]30'!E31</f>
        <v>0</v>
      </c>
      <c r="F29" s="15">
        <f t="shared" si="6"/>
        <v>84</v>
      </c>
      <c r="G29" s="204">
        <f>'[2]30'!H31</f>
        <v>39</v>
      </c>
      <c r="H29" s="205">
        <f>'[2]30'!I31</f>
        <v>0</v>
      </c>
      <c r="I29" s="205">
        <f>'[2]30'!J31</f>
        <v>0</v>
      </c>
      <c r="J29" s="205">
        <f>'[2]30'!K31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'[2]30'!B32</f>
        <v>84</v>
      </c>
      <c r="C30" s="205">
        <f>'[2]30'!C32</f>
        <v>0</v>
      </c>
      <c r="D30" s="205">
        <f>'[2]30'!D32</f>
        <v>0</v>
      </c>
      <c r="E30" s="205">
        <f>'[2]30'!E32</f>
        <v>0</v>
      </c>
      <c r="F30" s="15">
        <f t="shared" si="6"/>
        <v>84</v>
      </c>
      <c r="G30" s="204">
        <f>'[2]30'!H32</f>
        <v>39</v>
      </c>
      <c r="H30" s="205">
        <f>'[2]30'!I32</f>
        <v>0</v>
      </c>
      <c r="I30" s="205">
        <f>'[2]30'!J32</f>
        <v>0</v>
      </c>
      <c r="J30" s="205">
        <f>'[2]30'!K32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'[2]30'!B33</f>
        <v>84</v>
      </c>
      <c r="C31" s="205">
        <f>'[2]30'!C33</f>
        <v>0</v>
      </c>
      <c r="D31" s="205">
        <f>'[2]30'!D33</f>
        <v>0</v>
      </c>
      <c r="E31" s="205">
        <f>'[2]30'!E33</f>
        <v>0</v>
      </c>
      <c r="F31" s="15">
        <f t="shared" si="6"/>
        <v>84</v>
      </c>
      <c r="G31" s="204">
        <f>'[2]30'!H33</f>
        <v>39</v>
      </c>
      <c r="H31" s="205">
        <f>'[2]30'!I33</f>
        <v>0</v>
      </c>
      <c r="I31" s="205">
        <f>'[2]30'!J33</f>
        <v>0</v>
      </c>
      <c r="J31" s="205">
        <f>'[2]30'!K33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'[2]30'!B34</f>
        <v>84</v>
      </c>
      <c r="C32" s="205">
        <f>'[2]30'!C34</f>
        <v>0</v>
      </c>
      <c r="D32" s="205">
        <f>'[2]30'!D34</f>
        <v>0</v>
      </c>
      <c r="E32" s="205">
        <f>'[2]30'!E34</f>
        <v>0</v>
      </c>
      <c r="F32" s="15">
        <f t="shared" si="6"/>
        <v>84</v>
      </c>
      <c r="G32" s="204">
        <f>'[2]30'!H34</f>
        <v>39</v>
      </c>
      <c r="H32" s="205">
        <f>'[2]30'!I34</f>
        <v>0</v>
      </c>
      <c r="I32" s="205">
        <f>'[2]30'!J34</f>
        <v>0</v>
      </c>
      <c r="J32" s="205">
        <f>'[2]30'!K34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'[2]30'!B35</f>
        <v>84</v>
      </c>
      <c r="C33" s="205">
        <f>'[2]30'!C35</f>
        <v>0</v>
      </c>
      <c r="D33" s="205">
        <f>'[2]30'!D35</f>
        <v>0</v>
      </c>
      <c r="E33" s="205">
        <f>'[2]30'!E35</f>
        <v>0</v>
      </c>
      <c r="F33" s="15">
        <f t="shared" si="6"/>
        <v>84</v>
      </c>
      <c r="G33" s="204">
        <f>'[2]30'!H35</f>
        <v>39</v>
      </c>
      <c r="H33" s="205">
        <f>'[2]30'!I35</f>
        <v>0</v>
      </c>
      <c r="I33" s="205">
        <f>'[2]30'!J35</f>
        <v>0</v>
      </c>
      <c r="J33" s="205">
        <f>'[2]30'!K35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'[2]30'!B36</f>
        <v>84</v>
      </c>
      <c r="C34" s="205">
        <f>'[2]30'!C36</f>
        <v>0</v>
      </c>
      <c r="D34" s="205">
        <f>'[2]30'!D36</f>
        <v>0</v>
      </c>
      <c r="E34" s="205">
        <f>'[2]30'!E36</f>
        <v>0</v>
      </c>
      <c r="F34" s="15">
        <f t="shared" si="6"/>
        <v>84</v>
      </c>
      <c r="G34" s="204">
        <f>'[2]30'!H36</f>
        <v>39</v>
      </c>
      <c r="H34" s="205">
        <f>'[2]30'!I36</f>
        <v>0</v>
      </c>
      <c r="I34" s="205">
        <f>'[2]30'!J36</f>
        <v>0</v>
      </c>
      <c r="J34" s="205">
        <f>'[2]30'!K36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'[2]30'!B37</f>
        <v>84</v>
      </c>
      <c r="C35" s="205">
        <f>'[2]30'!C37</f>
        <v>0</v>
      </c>
      <c r="D35" s="205">
        <f>'[2]30'!D37</f>
        <v>0</v>
      </c>
      <c r="E35" s="205">
        <f>'[2]30'!E37</f>
        <v>0</v>
      </c>
      <c r="F35" s="15">
        <f t="shared" si="6"/>
        <v>84</v>
      </c>
      <c r="G35" s="204">
        <f>'[2]30'!H37</f>
        <v>39</v>
      </c>
      <c r="H35" s="205">
        <f>'[2]30'!I37</f>
        <v>0</v>
      </c>
      <c r="I35" s="205">
        <f>'[2]30'!J37</f>
        <v>0</v>
      </c>
      <c r="J35" s="205">
        <f>'[2]30'!K37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'[2]30'!B38</f>
        <v>84</v>
      </c>
      <c r="C36" s="205">
        <f>'[2]30'!C38</f>
        <v>0</v>
      </c>
      <c r="D36" s="205">
        <f>'[2]30'!D38</f>
        <v>0</v>
      </c>
      <c r="E36" s="205">
        <f>'[2]30'!E38</f>
        <v>0</v>
      </c>
      <c r="F36" s="15">
        <f t="shared" si="6"/>
        <v>84</v>
      </c>
      <c r="G36" s="204">
        <f>'[2]30'!H38</f>
        <v>39</v>
      </c>
      <c r="H36" s="205">
        <f>'[2]30'!I38</f>
        <v>0</v>
      </c>
      <c r="I36" s="205">
        <f>'[2]30'!J38</f>
        <v>0</v>
      </c>
      <c r="J36" s="205">
        <f>'[2]30'!K38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'[2]30'!B39</f>
        <v>84</v>
      </c>
      <c r="C37" s="205">
        <f>'[2]30'!C39</f>
        <v>0</v>
      </c>
      <c r="D37" s="205">
        <f>'[2]30'!D39</f>
        <v>0</v>
      </c>
      <c r="E37" s="205">
        <f>'[2]30'!E39</f>
        <v>0</v>
      </c>
      <c r="F37" s="15">
        <f t="shared" si="6"/>
        <v>84</v>
      </c>
      <c r="G37" s="204">
        <f>'[2]30'!H39</f>
        <v>39</v>
      </c>
      <c r="H37" s="205">
        <f>'[2]30'!I39</f>
        <v>0</v>
      </c>
      <c r="I37" s="205">
        <f>'[2]30'!J39</f>
        <v>0</v>
      </c>
      <c r="J37" s="205">
        <f>'[2]30'!K39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'[2]30'!B40</f>
        <v>84</v>
      </c>
      <c r="C38" s="205">
        <f>'[2]30'!C40</f>
        <v>0</v>
      </c>
      <c r="D38" s="205">
        <f>'[2]30'!D40</f>
        <v>0</v>
      </c>
      <c r="E38" s="205">
        <f>'[2]30'!E40</f>
        <v>0</v>
      </c>
      <c r="F38" s="15">
        <f t="shared" si="6"/>
        <v>84</v>
      </c>
      <c r="G38" s="204">
        <f>'[2]30'!H40</f>
        <v>39</v>
      </c>
      <c r="H38" s="205">
        <f>'[2]30'!I40</f>
        <v>0</v>
      </c>
      <c r="I38" s="205">
        <f>'[2]30'!J40</f>
        <v>0</v>
      </c>
      <c r="J38" s="205">
        <f>'[2]30'!K40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'[2]30'!B41</f>
        <v>84</v>
      </c>
      <c r="C39" s="205">
        <f>'[2]30'!C41</f>
        <v>0</v>
      </c>
      <c r="D39" s="205">
        <f>'[2]30'!D41</f>
        <v>0</v>
      </c>
      <c r="E39" s="205">
        <f>'[2]30'!E41</f>
        <v>0</v>
      </c>
      <c r="F39" s="15">
        <f t="shared" si="6"/>
        <v>84</v>
      </c>
      <c r="G39" s="204">
        <f>'[2]30'!H41</f>
        <v>39</v>
      </c>
      <c r="H39" s="205">
        <f>'[2]30'!I41</f>
        <v>0</v>
      </c>
      <c r="I39" s="205">
        <f>'[2]30'!J41</f>
        <v>0</v>
      </c>
      <c r="J39" s="205">
        <f>'[2]30'!K41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'[2]30'!B42</f>
        <v>84</v>
      </c>
      <c r="C40" s="205">
        <f>'[2]30'!C42</f>
        <v>0</v>
      </c>
      <c r="D40" s="205">
        <f>'[2]30'!D42</f>
        <v>0</v>
      </c>
      <c r="E40" s="205">
        <f>'[2]30'!E42</f>
        <v>0</v>
      </c>
      <c r="F40" s="15">
        <f t="shared" si="6"/>
        <v>84</v>
      </c>
      <c r="G40" s="204">
        <f>'[2]30'!H42</f>
        <v>39</v>
      </c>
      <c r="H40" s="205">
        <f>'[2]30'!I42</f>
        <v>0</v>
      </c>
      <c r="I40" s="205">
        <f>'[2]30'!J42</f>
        <v>0</v>
      </c>
      <c r="J40" s="205">
        <f>'[2]30'!K42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'[2]30'!B43</f>
        <v>84</v>
      </c>
      <c r="C41" s="205">
        <f>'[2]30'!C43</f>
        <v>0</v>
      </c>
      <c r="D41" s="205">
        <f>'[2]30'!D43</f>
        <v>0</v>
      </c>
      <c r="E41" s="205">
        <f>'[2]30'!E43</f>
        <v>0</v>
      </c>
      <c r="F41" s="15">
        <f t="shared" si="6"/>
        <v>84</v>
      </c>
      <c r="G41" s="204">
        <f>'[2]30'!H43</f>
        <v>39</v>
      </c>
      <c r="H41" s="205">
        <f>'[2]30'!I43</f>
        <v>0</v>
      </c>
      <c r="I41" s="205">
        <f>'[2]30'!J43</f>
        <v>0</v>
      </c>
      <c r="J41" s="205">
        <f>'[2]30'!K43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'[2]30'!B44</f>
        <v>84</v>
      </c>
      <c r="C42" s="205">
        <f>'[2]30'!C44</f>
        <v>0</v>
      </c>
      <c r="D42" s="205">
        <f>'[2]30'!D44</f>
        <v>0</v>
      </c>
      <c r="E42" s="205">
        <f>'[2]30'!E44</f>
        <v>0</v>
      </c>
      <c r="F42" s="15">
        <f t="shared" si="6"/>
        <v>84</v>
      </c>
      <c r="G42" s="204">
        <f>'[2]30'!H44</f>
        <v>39</v>
      </c>
      <c r="H42" s="205">
        <f>'[2]30'!I44</f>
        <v>0</v>
      </c>
      <c r="I42" s="205">
        <f>'[2]30'!J44</f>
        <v>0</v>
      </c>
      <c r="J42" s="205">
        <f>'[2]30'!K44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'[2]30'!B45</f>
        <v>84</v>
      </c>
      <c r="C43" s="205">
        <f>'[2]30'!C45</f>
        <v>0</v>
      </c>
      <c r="D43" s="205">
        <f>'[2]30'!D45</f>
        <v>0</v>
      </c>
      <c r="E43" s="205">
        <f>'[2]30'!E45</f>
        <v>0</v>
      </c>
      <c r="F43" s="15">
        <f t="shared" si="6"/>
        <v>84</v>
      </c>
      <c r="G43" s="204">
        <f>'[2]30'!H45</f>
        <v>39</v>
      </c>
      <c r="H43" s="205">
        <f>'[2]30'!I45</f>
        <v>0</v>
      </c>
      <c r="I43" s="205">
        <f>'[2]30'!J45</f>
        <v>0</v>
      </c>
      <c r="J43" s="205">
        <f>'[2]30'!K45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'[2]30'!B46</f>
        <v>84</v>
      </c>
      <c r="C44" s="205">
        <f>'[2]30'!C46</f>
        <v>0</v>
      </c>
      <c r="D44" s="205">
        <f>'[2]30'!D46</f>
        <v>0</v>
      </c>
      <c r="E44" s="205">
        <f>'[2]30'!E46</f>
        <v>0</v>
      </c>
      <c r="F44" s="15">
        <f t="shared" si="6"/>
        <v>84</v>
      </c>
      <c r="G44" s="204">
        <f>'[2]30'!H46</f>
        <v>39</v>
      </c>
      <c r="H44" s="205">
        <f>'[2]30'!I46</f>
        <v>0</v>
      </c>
      <c r="I44" s="205">
        <f>'[2]30'!J46</f>
        <v>0</v>
      </c>
      <c r="J44" s="205">
        <f>'[2]30'!K46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'[2]30'!B47</f>
        <v>84</v>
      </c>
      <c r="C45" s="205">
        <f>'[2]30'!C47</f>
        <v>0</v>
      </c>
      <c r="D45" s="205">
        <f>'[2]30'!D47</f>
        <v>0</v>
      </c>
      <c r="E45" s="205">
        <f>'[2]30'!E47</f>
        <v>0</v>
      </c>
      <c r="F45" s="15">
        <f t="shared" si="6"/>
        <v>84</v>
      </c>
      <c r="G45" s="204">
        <f>'[2]30'!H47</f>
        <v>39</v>
      </c>
      <c r="H45" s="205">
        <f>'[2]30'!I47</f>
        <v>0</v>
      </c>
      <c r="I45" s="205">
        <f>'[2]30'!J47</f>
        <v>0</v>
      </c>
      <c r="J45" s="205">
        <f>'[2]30'!K47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'[2]30'!B48</f>
        <v>84</v>
      </c>
      <c r="C46" s="205">
        <f>'[2]30'!C48</f>
        <v>0</v>
      </c>
      <c r="D46" s="205">
        <f>'[2]30'!D48</f>
        <v>0</v>
      </c>
      <c r="E46" s="205">
        <f>'[2]30'!E48</f>
        <v>0</v>
      </c>
      <c r="F46" s="15">
        <f t="shared" si="6"/>
        <v>84</v>
      </c>
      <c r="G46" s="204">
        <f>'[2]30'!H48</f>
        <v>39</v>
      </c>
      <c r="H46" s="205">
        <f>'[2]30'!I48</f>
        <v>0</v>
      </c>
      <c r="I46" s="205">
        <f>'[2]30'!J48</f>
        <v>0</v>
      </c>
      <c r="J46" s="205">
        <f>'[2]30'!K48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'[2]30'!B49</f>
        <v>84</v>
      </c>
      <c r="C47" s="205">
        <f>'[2]30'!C49</f>
        <v>0</v>
      </c>
      <c r="D47" s="205">
        <f>'[2]30'!D49</f>
        <v>0</v>
      </c>
      <c r="E47" s="205">
        <f>'[2]30'!E49</f>
        <v>0</v>
      </c>
      <c r="F47" s="15">
        <f t="shared" si="6"/>
        <v>84</v>
      </c>
      <c r="G47" s="204">
        <f>'[2]30'!H49</f>
        <v>39</v>
      </c>
      <c r="H47" s="205">
        <f>'[2]30'!I49</f>
        <v>0</v>
      </c>
      <c r="I47" s="205">
        <f>'[2]30'!J49</f>
        <v>0</v>
      </c>
      <c r="J47" s="205">
        <f>'[2]30'!K49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'[2]30'!B50</f>
        <v>84</v>
      </c>
      <c r="C48" s="205">
        <f>'[2]30'!C50</f>
        <v>0</v>
      </c>
      <c r="D48" s="205">
        <f>'[2]30'!D50</f>
        <v>0</v>
      </c>
      <c r="E48" s="205">
        <f>'[2]30'!E50</f>
        <v>0</v>
      </c>
      <c r="F48" s="15">
        <f t="shared" si="6"/>
        <v>84</v>
      </c>
      <c r="G48" s="204">
        <f>'[2]30'!H50</f>
        <v>39</v>
      </c>
      <c r="H48" s="205">
        <f>'[2]30'!I50</f>
        <v>0</v>
      </c>
      <c r="I48" s="205">
        <f>'[2]30'!J50</f>
        <v>0</v>
      </c>
      <c r="J48" s="205">
        <f>'[2]30'!K50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'[2]30'!B51</f>
        <v>84</v>
      </c>
      <c r="C49" s="205">
        <f>'[2]30'!C51</f>
        <v>0</v>
      </c>
      <c r="D49" s="205">
        <f>'[2]30'!D51</f>
        <v>0</v>
      </c>
      <c r="E49" s="205">
        <f>'[2]30'!E51</f>
        <v>0</v>
      </c>
      <c r="F49" s="15">
        <f t="shared" si="6"/>
        <v>84</v>
      </c>
      <c r="G49" s="204">
        <f>'[2]30'!H51</f>
        <v>39</v>
      </c>
      <c r="H49" s="205">
        <f>'[2]30'!I51</f>
        <v>0</v>
      </c>
      <c r="I49" s="205">
        <f>'[2]30'!J51</f>
        <v>0</v>
      </c>
      <c r="J49" s="205">
        <f>'[2]30'!K51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'[2]30'!B52</f>
        <v>84</v>
      </c>
      <c r="C50" s="205">
        <f>'[2]30'!C52</f>
        <v>0</v>
      </c>
      <c r="D50" s="205">
        <f>'[2]30'!D52</f>
        <v>0</v>
      </c>
      <c r="E50" s="205">
        <f>'[2]30'!E52</f>
        <v>0</v>
      </c>
      <c r="F50" s="15">
        <f t="shared" si="6"/>
        <v>84</v>
      </c>
      <c r="G50" s="204">
        <f>'[2]30'!H52</f>
        <v>39</v>
      </c>
      <c r="H50" s="205">
        <f>'[2]30'!I52</f>
        <v>0</v>
      </c>
      <c r="I50" s="205">
        <f>'[2]30'!J52</f>
        <v>0</v>
      </c>
      <c r="J50" s="205">
        <f>'[2]30'!K52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'[2]30'!B53</f>
        <v>84</v>
      </c>
      <c r="C51" s="205">
        <f>'[2]30'!C53</f>
        <v>0</v>
      </c>
      <c r="D51" s="205">
        <f>'[2]30'!D53</f>
        <v>0</v>
      </c>
      <c r="E51" s="205">
        <f>'[2]30'!E53</f>
        <v>0</v>
      </c>
      <c r="F51" s="15">
        <f t="shared" si="6"/>
        <v>84</v>
      </c>
      <c r="G51" s="204">
        <f>'[2]30'!H53</f>
        <v>39.229999999999997</v>
      </c>
      <c r="H51" s="205">
        <f>'[2]30'!I53</f>
        <v>0</v>
      </c>
      <c r="I51" s="205">
        <f>'[2]30'!J53</f>
        <v>0</v>
      </c>
      <c r="J51" s="205">
        <f>'[2]30'!K53</f>
        <v>0</v>
      </c>
      <c r="K51" s="15">
        <f t="shared" si="3"/>
        <v>39.229999999999997</v>
      </c>
      <c r="L51" s="18">
        <f>frq!C51</f>
        <v>1</v>
      </c>
      <c r="M51" s="167">
        <f t="shared" si="4"/>
        <v>38.529999999999994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38.529999999999994</v>
      </c>
      <c r="R51" s="18">
        <v>0.7</v>
      </c>
    </row>
    <row r="52" spans="1:18">
      <c r="A52" s="8" t="s">
        <v>94</v>
      </c>
      <c r="B52" s="204">
        <f>'[2]30'!B54</f>
        <v>84</v>
      </c>
      <c r="C52" s="205">
        <f>'[2]30'!C54</f>
        <v>0</v>
      </c>
      <c r="D52" s="205">
        <f>'[2]30'!D54</f>
        <v>0</v>
      </c>
      <c r="E52" s="205">
        <f>'[2]30'!E54</f>
        <v>0</v>
      </c>
      <c r="F52" s="15">
        <f t="shared" si="6"/>
        <v>84</v>
      </c>
      <c r="G52" s="204">
        <f>'[2]30'!H54</f>
        <v>39</v>
      </c>
      <c r="H52" s="205">
        <f>'[2]30'!I54</f>
        <v>0</v>
      </c>
      <c r="I52" s="205">
        <f>'[2]30'!J54</f>
        <v>0</v>
      </c>
      <c r="J52" s="205">
        <f>'[2]30'!K54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'[2]30'!B55</f>
        <v>84</v>
      </c>
      <c r="C53" s="205">
        <f>'[2]30'!C55</f>
        <v>0</v>
      </c>
      <c r="D53" s="205">
        <f>'[2]30'!D55</f>
        <v>0</v>
      </c>
      <c r="E53" s="205">
        <f>'[2]30'!E55</f>
        <v>0</v>
      </c>
      <c r="F53" s="15">
        <f t="shared" si="6"/>
        <v>84</v>
      </c>
      <c r="G53" s="204">
        <f>'[2]30'!H55</f>
        <v>39</v>
      </c>
      <c r="H53" s="205">
        <f>'[2]30'!I55</f>
        <v>0</v>
      </c>
      <c r="I53" s="205">
        <f>'[2]30'!J55</f>
        <v>0</v>
      </c>
      <c r="J53" s="205">
        <f>'[2]30'!K55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'[2]30'!B56</f>
        <v>84</v>
      </c>
      <c r="C54" s="205">
        <f>'[2]30'!C56</f>
        <v>0</v>
      </c>
      <c r="D54" s="205">
        <f>'[2]30'!D56</f>
        <v>0</v>
      </c>
      <c r="E54" s="205">
        <f>'[2]30'!E56</f>
        <v>0</v>
      </c>
      <c r="F54" s="15">
        <f t="shared" si="6"/>
        <v>84</v>
      </c>
      <c r="G54" s="204">
        <f>'[2]30'!H56</f>
        <v>39</v>
      </c>
      <c r="H54" s="205">
        <f>'[2]30'!I56</f>
        <v>0</v>
      </c>
      <c r="I54" s="205">
        <f>'[2]30'!J56</f>
        <v>0</v>
      </c>
      <c r="J54" s="205">
        <f>'[2]30'!K56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'[2]30'!B57</f>
        <v>84</v>
      </c>
      <c r="C55" s="205">
        <f>'[2]30'!C57</f>
        <v>0</v>
      </c>
      <c r="D55" s="205">
        <f>'[2]30'!D57</f>
        <v>0</v>
      </c>
      <c r="E55" s="205">
        <f>'[2]30'!E57</f>
        <v>0</v>
      </c>
      <c r="F55" s="15">
        <f t="shared" si="6"/>
        <v>84</v>
      </c>
      <c r="G55" s="204">
        <f>'[2]30'!H57</f>
        <v>39</v>
      </c>
      <c r="H55" s="205">
        <f>'[2]30'!I57</f>
        <v>0</v>
      </c>
      <c r="I55" s="205">
        <f>'[2]30'!J57</f>
        <v>0</v>
      </c>
      <c r="J55" s="205">
        <f>'[2]30'!K57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'[2]30'!B58</f>
        <v>84</v>
      </c>
      <c r="C56" s="205">
        <f>'[2]30'!C58</f>
        <v>0</v>
      </c>
      <c r="D56" s="205">
        <f>'[2]30'!D58</f>
        <v>0</v>
      </c>
      <c r="E56" s="205">
        <f>'[2]30'!E58</f>
        <v>0</v>
      </c>
      <c r="F56" s="15">
        <f t="shared" si="6"/>
        <v>84</v>
      </c>
      <c r="G56" s="204">
        <f>'[2]30'!H58</f>
        <v>39</v>
      </c>
      <c r="H56" s="205">
        <f>'[2]30'!I58</f>
        <v>0</v>
      </c>
      <c r="I56" s="205">
        <f>'[2]30'!J58</f>
        <v>0</v>
      </c>
      <c r="J56" s="205">
        <f>'[2]30'!K58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'[2]30'!B59</f>
        <v>84</v>
      </c>
      <c r="C57" s="205">
        <f>'[2]30'!C59</f>
        <v>0</v>
      </c>
      <c r="D57" s="205">
        <f>'[2]30'!D59</f>
        <v>0</v>
      </c>
      <c r="E57" s="205">
        <f>'[2]30'!E59</f>
        <v>0</v>
      </c>
      <c r="F57" s="15">
        <f t="shared" si="6"/>
        <v>84</v>
      </c>
      <c r="G57" s="204">
        <f>'[2]30'!H59</f>
        <v>39</v>
      </c>
      <c r="H57" s="205">
        <f>'[2]30'!I59</f>
        <v>0</v>
      </c>
      <c r="I57" s="205">
        <f>'[2]30'!J59</f>
        <v>0</v>
      </c>
      <c r="J57" s="205">
        <f>'[2]30'!K59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'[2]30'!B60</f>
        <v>84</v>
      </c>
      <c r="C58" s="205">
        <f>'[2]30'!C60</f>
        <v>0</v>
      </c>
      <c r="D58" s="205">
        <f>'[2]30'!D60</f>
        <v>0</v>
      </c>
      <c r="E58" s="205">
        <f>'[2]30'!E60</f>
        <v>0</v>
      </c>
      <c r="F58" s="15">
        <f t="shared" si="6"/>
        <v>84</v>
      </c>
      <c r="G58" s="204">
        <f>'[2]30'!H60</f>
        <v>39</v>
      </c>
      <c r="H58" s="205">
        <f>'[2]30'!I60</f>
        <v>0</v>
      </c>
      <c r="I58" s="205">
        <f>'[2]30'!J60</f>
        <v>0</v>
      </c>
      <c r="J58" s="205">
        <f>'[2]30'!K60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'[2]30'!B61</f>
        <v>84</v>
      </c>
      <c r="C59" s="205">
        <f>'[2]30'!C61</f>
        <v>0</v>
      </c>
      <c r="D59" s="205">
        <f>'[2]30'!D61</f>
        <v>0</v>
      </c>
      <c r="E59" s="205">
        <f>'[2]30'!E61</f>
        <v>0</v>
      </c>
      <c r="F59" s="15">
        <f t="shared" si="6"/>
        <v>84</v>
      </c>
      <c r="G59" s="204">
        <f>'[2]30'!H61</f>
        <v>39</v>
      </c>
      <c r="H59" s="205">
        <f>'[2]30'!I61</f>
        <v>0</v>
      </c>
      <c r="I59" s="205">
        <f>'[2]30'!J61</f>
        <v>0</v>
      </c>
      <c r="J59" s="205">
        <f>'[2]30'!K61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'[2]30'!B62</f>
        <v>84</v>
      </c>
      <c r="C60" s="205">
        <f>'[2]30'!C62</f>
        <v>0</v>
      </c>
      <c r="D60" s="205">
        <f>'[2]30'!D62</f>
        <v>0</v>
      </c>
      <c r="E60" s="205">
        <f>'[2]30'!E62</f>
        <v>0</v>
      </c>
      <c r="F60" s="15">
        <f t="shared" si="6"/>
        <v>84</v>
      </c>
      <c r="G60" s="204">
        <f>'[2]30'!H62</f>
        <v>39</v>
      </c>
      <c r="H60" s="205">
        <f>'[2]30'!I62</f>
        <v>0</v>
      </c>
      <c r="I60" s="205">
        <f>'[2]30'!J62</f>
        <v>0</v>
      </c>
      <c r="J60" s="205">
        <f>'[2]30'!K62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'[2]30'!B63</f>
        <v>84</v>
      </c>
      <c r="C61" s="205">
        <f>'[2]30'!C63</f>
        <v>0</v>
      </c>
      <c r="D61" s="205">
        <f>'[2]30'!D63</f>
        <v>0</v>
      </c>
      <c r="E61" s="205">
        <f>'[2]30'!E63</f>
        <v>0</v>
      </c>
      <c r="F61" s="15">
        <f t="shared" si="6"/>
        <v>84</v>
      </c>
      <c r="G61" s="204">
        <f>'[2]30'!H63</f>
        <v>39</v>
      </c>
      <c r="H61" s="205">
        <f>'[2]30'!I63</f>
        <v>0</v>
      </c>
      <c r="I61" s="205">
        <f>'[2]30'!J63</f>
        <v>0</v>
      </c>
      <c r="J61" s="205">
        <f>'[2]30'!K63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'[2]30'!B64</f>
        <v>84</v>
      </c>
      <c r="C62" s="205">
        <f>'[2]30'!C64</f>
        <v>0</v>
      </c>
      <c r="D62" s="205">
        <f>'[2]30'!D64</f>
        <v>0</v>
      </c>
      <c r="E62" s="205">
        <f>'[2]30'!E64</f>
        <v>0</v>
      </c>
      <c r="F62" s="15">
        <f t="shared" si="6"/>
        <v>84</v>
      </c>
      <c r="G62" s="204">
        <f>'[2]30'!H64</f>
        <v>39</v>
      </c>
      <c r="H62" s="205">
        <f>'[2]30'!I64</f>
        <v>0</v>
      </c>
      <c r="I62" s="205">
        <f>'[2]30'!J64</f>
        <v>0</v>
      </c>
      <c r="J62" s="205">
        <f>'[2]30'!K64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'[2]30'!B65</f>
        <v>84</v>
      </c>
      <c r="C63" s="205">
        <f>'[2]30'!C65</f>
        <v>0</v>
      </c>
      <c r="D63" s="205">
        <f>'[2]30'!D65</f>
        <v>0</v>
      </c>
      <c r="E63" s="205">
        <f>'[2]30'!E65</f>
        <v>0</v>
      </c>
      <c r="F63" s="15">
        <f t="shared" si="6"/>
        <v>84</v>
      </c>
      <c r="G63" s="204">
        <f>'[2]30'!H65</f>
        <v>39</v>
      </c>
      <c r="H63" s="205">
        <f>'[2]30'!I65</f>
        <v>0</v>
      </c>
      <c r="I63" s="205">
        <f>'[2]30'!J65</f>
        <v>0</v>
      </c>
      <c r="J63" s="205">
        <f>'[2]30'!K65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'[2]30'!B66</f>
        <v>84</v>
      </c>
      <c r="C64" s="205">
        <f>'[2]30'!C66</f>
        <v>0</v>
      </c>
      <c r="D64" s="205">
        <f>'[2]30'!D66</f>
        <v>0</v>
      </c>
      <c r="E64" s="205">
        <f>'[2]30'!E66</f>
        <v>0</v>
      </c>
      <c r="F64" s="15">
        <f t="shared" si="6"/>
        <v>84</v>
      </c>
      <c r="G64" s="204">
        <f>'[2]30'!H66</f>
        <v>39</v>
      </c>
      <c r="H64" s="205">
        <f>'[2]30'!I66</f>
        <v>0</v>
      </c>
      <c r="I64" s="205">
        <f>'[2]30'!J66</f>
        <v>0</v>
      </c>
      <c r="J64" s="205">
        <f>'[2]30'!K66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4">
        <f>'[2]30'!B67</f>
        <v>84</v>
      </c>
      <c r="C65" s="205">
        <f>'[2]30'!C67</f>
        <v>0</v>
      </c>
      <c r="D65" s="205">
        <f>'[2]30'!D67</f>
        <v>0</v>
      </c>
      <c r="E65" s="205">
        <f>'[2]30'!E67</f>
        <v>0</v>
      </c>
      <c r="F65" s="15">
        <f t="shared" si="6"/>
        <v>84</v>
      </c>
      <c r="G65" s="204">
        <f>'[2]30'!H67</f>
        <v>39</v>
      </c>
      <c r="H65" s="205">
        <f>'[2]30'!I67</f>
        <v>0</v>
      </c>
      <c r="I65" s="205">
        <f>'[2]30'!J67</f>
        <v>0</v>
      </c>
      <c r="J65" s="205">
        <f>'[2]30'!K67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204">
        <f>'[2]30'!B68</f>
        <v>84</v>
      </c>
      <c r="C66" s="205">
        <f>'[2]30'!C68</f>
        <v>0</v>
      </c>
      <c r="D66" s="205">
        <f>'[2]30'!D68</f>
        <v>0</v>
      </c>
      <c r="E66" s="205">
        <f>'[2]30'!E68</f>
        <v>0</v>
      </c>
      <c r="F66" s="15">
        <f t="shared" si="6"/>
        <v>84</v>
      </c>
      <c r="G66" s="204">
        <f>'[2]30'!H68</f>
        <v>39</v>
      </c>
      <c r="H66" s="205">
        <f>'[2]30'!I68</f>
        <v>0</v>
      </c>
      <c r="I66" s="205">
        <f>'[2]30'!J68</f>
        <v>0</v>
      </c>
      <c r="J66" s="205">
        <f>'[2]30'!K68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204">
        <f>'[2]30'!B69</f>
        <v>84</v>
      </c>
      <c r="C67" s="205">
        <f>'[2]30'!C69</f>
        <v>0</v>
      </c>
      <c r="D67" s="205">
        <f>'[2]30'!D69</f>
        <v>0</v>
      </c>
      <c r="E67" s="205">
        <f>'[2]30'!E69</f>
        <v>0</v>
      </c>
      <c r="F67" s="15">
        <f t="shared" si="6"/>
        <v>84</v>
      </c>
      <c r="G67" s="204">
        <f>'[2]30'!H69</f>
        <v>39</v>
      </c>
      <c r="H67" s="205">
        <f>'[2]30'!I69</f>
        <v>0</v>
      </c>
      <c r="I67" s="205">
        <f>'[2]30'!J69</f>
        <v>0</v>
      </c>
      <c r="J67" s="205">
        <f>'[2]30'!K69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4">
        <f>'[2]30'!B70</f>
        <v>84</v>
      </c>
      <c r="C68" s="205">
        <f>'[2]30'!C70</f>
        <v>0</v>
      </c>
      <c r="D68" s="205">
        <f>'[2]30'!D70</f>
        <v>0</v>
      </c>
      <c r="E68" s="205">
        <f>'[2]30'!E70</f>
        <v>0</v>
      </c>
      <c r="F68" s="15">
        <f t="shared" si="6"/>
        <v>84</v>
      </c>
      <c r="G68" s="204">
        <f>'[2]30'!H70</f>
        <v>39</v>
      </c>
      <c r="H68" s="205">
        <f>'[2]30'!I70</f>
        <v>0</v>
      </c>
      <c r="I68" s="205">
        <f>'[2]30'!J70</f>
        <v>0</v>
      </c>
      <c r="J68" s="205">
        <f>'[2]30'!K70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4">
        <f>'[2]30'!B71</f>
        <v>84</v>
      </c>
      <c r="C69" s="205">
        <f>'[2]30'!C71</f>
        <v>0</v>
      </c>
      <c r="D69" s="205">
        <f>'[2]30'!D71</f>
        <v>0</v>
      </c>
      <c r="E69" s="205">
        <f>'[2]30'!E71</f>
        <v>0</v>
      </c>
      <c r="F69" s="15">
        <f t="shared" ref="F69:F98" si="16">SUM(B69:E69)</f>
        <v>84</v>
      </c>
      <c r="G69" s="204">
        <f>'[2]30'!H71</f>
        <v>39</v>
      </c>
      <c r="H69" s="205">
        <f>'[2]30'!I71</f>
        <v>0</v>
      </c>
      <c r="I69" s="205">
        <f>'[2]30'!J71</f>
        <v>0</v>
      </c>
      <c r="J69" s="205">
        <f>'[2]30'!K71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4">
        <f>'[2]30'!B72</f>
        <v>84</v>
      </c>
      <c r="C70" s="205">
        <f>'[2]30'!C72</f>
        <v>0</v>
      </c>
      <c r="D70" s="205">
        <f>'[2]30'!D72</f>
        <v>0</v>
      </c>
      <c r="E70" s="205">
        <f>'[2]30'!E72</f>
        <v>0</v>
      </c>
      <c r="F70" s="15">
        <f t="shared" si="16"/>
        <v>84</v>
      </c>
      <c r="G70" s="204">
        <f>'[2]30'!H72</f>
        <v>39</v>
      </c>
      <c r="H70" s="205">
        <f>'[2]30'!I72</f>
        <v>0</v>
      </c>
      <c r="I70" s="205">
        <f>'[2]30'!J72</f>
        <v>0</v>
      </c>
      <c r="J70" s="205">
        <f>'[2]30'!K72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'[2]30'!B73</f>
        <v>84</v>
      </c>
      <c r="C71" s="205">
        <f>'[2]30'!C73</f>
        <v>0</v>
      </c>
      <c r="D71" s="205">
        <f>'[2]30'!D73</f>
        <v>0</v>
      </c>
      <c r="E71" s="205">
        <f>'[2]30'!E73</f>
        <v>0</v>
      </c>
      <c r="F71" s="15">
        <f t="shared" si="16"/>
        <v>84</v>
      </c>
      <c r="G71" s="204">
        <f>'[2]30'!H73</f>
        <v>39</v>
      </c>
      <c r="H71" s="205">
        <f>'[2]30'!I73</f>
        <v>0</v>
      </c>
      <c r="I71" s="205">
        <f>'[2]30'!J73</f>
        <v>0</v>
      </c>
      <c r="J71" s="205">
        <f>'[2]30'!K73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'[2]30'!B74</f>
        <v>84</v>
      </c>
      <c r="C72" s="205">
        <f>'[2]30'!C74</f>
        <v>0</v>
      </c>
      <c r="D72" s="205">
        <f>'[2]30'!D74</f>
        <v>0</v>
      </c>
      <c r="E72" s="205">
        <f>'[2]30'!E74</f>
        <v>0</v>
      </c>
      <c r="F72" s="15">
        <f t="shared" si="16"/>
        <v>84</v>
      </c>
      <c r="G72" s="204">
        <f>'[2]30'!H74</f>
        <v>39</v>
      </c>
      <c r="H72" s="205">
        <f>'[2]30'!I74</f>
        <v>0</v>
      </c>
      <c r="I72" s="205">
        <f>'[2]30'!J74</f>
        <v>0</v>
      </c>
      <c r="J72" s="205">
        <f>'[2]30'!K74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'[2]30'!B75</f>
        <v>84</v>
      </c>
      <c r="C73" s="205">
        <f>'[2]30'!C75</f>
        <v>0</v>
      </c>
      <c r="D73" s="205">
        <f>'[2]30'!D75</f>
        <v>0</v>
      </c>
      <c r="E73" s="205">
        <f>'[2]30'!E75</f>
        <v>0</v>
      </c>
      <c r="F73" s="15">
        <f t="shared" si="16"/>
        <v>84</v>
      </c>
      <c r="G73" s="204">
        <f>'[2]30'!H75</f>
        <v>39</v>
      </c>
      <c r="H73" s="205">
        <f>'[2]30'!I75</f>
        <v>0</v>
      </c>
      <c r="I73" s="205">
        <f>'[2]30'!J75</f>
        <v>0</v>
      </c>
      <c r="J73" s="205">
        <f>'[2]30'!K75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'[2]30'!B76</f>
        <v>84</v>
      </c>
      <c r="C74" s="205">
        <f>'[2]30'!C76</f>
        <v>0</v>
      </c>
      <c r="D74" s="205">
        <f>'[2]30'!D76</f>
        <v>0</v>
      </c>
      <c r="E74" s="205">
        <f>'[2]30'!E76</f>
        <v>0</v>
      </c>
      <c r="F74" s="15">
        <f t="shared" si="16"/>
        <v>84</v>
      </c>
      <c r="G74" s="204">
        <f>'[2]30'!H76</f>
        <v>39</v>
      </c>
      <c r="H74" s="205">
        <f>'[2]30'!I76</f>
        <v>0</v>
      </c>
      <c r="I74" s="205">
        <f>'[2]30'!J76</f>
        <v>0</v>
      </c>
      <c r="J74" s="205">
        <f>'[2]30'!K76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'[2]30'!B77</f>
        <v>84</v>
      </c>
      <c r="C75" s="205">
        <f>'[2]30'!C77</f>
        <v>0</v>
      </c>
      <c r="D75" s="205">
        <f>'[2]30'!D77</f>
        <v>0</v>
      </c>
      <c r="E75" s="205">
        <f>'[2]30'!E77</f>
        <v>0</v>
      </c>
      <c r="F75" s="15">
        <f t="shared" si="16"/>
        <v>84</v>
      </c>
      <c r="G75" s="204">
        <f>'[2]30'!H77</f>
        <v>39</v>
      </c>
      <c r="H75" s="205">
        <f>'[2]30'!I77</f>
        <v>0</v>
      </c>
      <c r="I75" s="205">
        <f>'[2]30'!J77</f>
        <v>0</v>
      </c>
      <c r="J75" s="205">
        <f>'[2]30'!K77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'[2]30'!B78</f>
        <v>84</v>
      </c>
      <c r="C76" s="205">
        <f>'[2]30'!C78</f>
        <v>0</v>
      </c>
      <c r="D76" s="205">
        <f>'[2]30'!D78</f>
        <v>0</v>
      </c>
      <c r="E76" s="205">
        <f>'[2]30'!E78</f>
        <v>0</v>
      </c>
      <c r="F76" s="15">
        <f t="shared" si="16"/>
        <v>84</v>
      </c>
      <c r="G76" s="204">
        <f>'[2]30'!H78</f>
        <v>39</v>
      </c>
      <c r="H76" s="205">
        <f>'[2]30'!I78</f>
        <v>0</v>
      </c>
      <c r="I76" s="205">
        <f>'[2]30'!J78</f>
        <v>0</v>
      </c>
      <c r="J76" s="205">
        <f>'[2]30'!K78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'[2]30'!B79</f>
        <v>84</v>
      </c>
      <c r="C77" s="205">
        <f>'[2]30'!C79</f>
        <v>0</v>
      </c>
      <c r="D77" s="205">
        <f>'[2]30'!D79</f>
        <v>0</v>
      </c>
      <c r="E77" s="205">
        <f>'[2]30'!E79</f>
        <v>0</v>
      </c>
      <c r="F77" s="15">
        <f t="shared" si="16"/>
        <v>84</v>
      </c>
      <c r="G77" s="204">
        <f>'[2]30'!H79</f>
        <v>39</v>
      </c>
      <c r="H77" s="205">
        <f>'[2]30'!I79</f>
        <v>0</v>
      </c>
      <c r="I77" s="205">
        <f>'[2]30'!J79</f>
        <v>0</v>
      </c>
      <c r="J77" s="205">
        <f>'[2]30'!K79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'[2]30'!B80</f>
        <v>84</v>
      </c>
      <c r="C78" s="205">
        <f>'[2]30'!C80</f>
        <v>0</v>
      </c>
      <c r="D78" s="205">
        <f>'[2]30'!D80</f>
        <v>0</v>
      </c>
      <c r="E78" s="205">
        <f>'[2]30'!E80</f>
        <v>0</v>
      </c>
      <c r="F78" s="15">
        <f t="shared" si="16"/>
        <v>84</v>
      </c>
      <c r="G78" s="204">
        <f>'[2]30'!H80</f>
        <v>39</v>
      </c>
      <c r="H78" s="205">
        <f>'[2]30'!I80</f>
        <v>0</v>
      </c>
      <c r="I78" s="205">
        <f>'[2]30'!J80</f>
        <v>0</v>
      </c>
      <c r="J78" s="205">
        <f>'[2]30'!K80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'[2]30'!B81</f>
        <v>84</v>
      </c>
      <c r="C79" s="205">
        <f>'[2]30'!C81</f>
        <v>0</v>
      </c>
      <c r="D79" s="205">
        <f>'[2]30'!D81</f>
        <v>0</v>
      </c>
      <c r="E79" s="205">
        <f>'[2]30'!E81</f>
        <v>0</v>
      </c>
      <c r="F79" s="15">
        <f t="shared" si="16"/>
        <v>84</v>
      </c>
      <c r="G79" s="204">
        <f>'[2]30'!H81</f>
        <v>39</v>
      </c>
      <c r="H79" s="205">
        <f>'[2]30'!I81</f>
        <v>0</v>
      </c>
      <c r="I79" s="205">
        <f>'[2]30'!J81</f>
        <v>0</v>
      </c>
      <c r="J79" s="205">
        <f>'[2]30'!K81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'[2]30'!B82</f>
        <v>84</v>
      </c>
      <c r="C80" s="205">
        <f>'[2]30'!C82</f>
        <v>0</v>
      </c>
      <c r="D80" s="205">
        <f>'[2]30'!D82</f>
        <v>0</v>
      </c>
      <c r="E80" s="205">
        <f>'[2]30'!E82</f>
        <v>0</v>
      </c>
      <c r="F80" s="15">
        <f t="shared" si="16"/>
        <v>84</v>
      </c>
      <c r="G80" s="204">
        <f>'[2]30'!H82</f>
        <v>39</v>
      </c>
      <c r="H80" s="205">
        <f>'[2]30'!I82</f>
        <v>0</v>
      </c>
      <c r="I80" s="205">
        <f>'[2]30'!J82</f>
        <v>0</v>
      </c>
      <c r="J80" s="205">
        <f>'[2]30'!K82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'[2]30'!B83</f>
        <v>84</v>
      </c>
      <c r="C81" s="205">
        <f>'[2]30'!C83</f>
        <v>0</v>
      </c>
      <c r="D81" s="205">
        <f>'[2]30'!D83</f>
        <v>0</v>
      </c>
      <c r="E81" s="205">
        <f>'[2]30'!E83</f>
        <v>0</v>
      </c>
      <c r="F81" s="15">
        <f t="shared" si="16"/>
        <v>84</v>
      </c>
      <c r="G81" s="204">
        <f>'[2]30'!H83</f>
        <v>39</v>
      </c>
      <c r="H81" s="205">
        <f>'[2]30'!I83</f>
        <v>0</v>
      </c>
      <c r="I81" s="205">
        <f>'[2]30'!J83</f>
        <v>0</v>
      </c>
      <c r="J81" s="205">
        <f>'[2]30'!K83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'[2]30'!B84</f>
        <v>84</v>
      </c>
      <c r="C82" s="205">
        <f>'[2]30'!C84</f>
        <v>0</v>
      </c>
      <c r="D82" s="205">
        <f>'[2]30'!D84</f>
        <v>0</v>
      </c>
      <c r="E82" s="205">
        <f>'[2]30'!E84</f>
        <v>0</v>
      </c>
      <c r="F82" s="15">
        <f t="shared" si="16"/>
        <v>84</v>
      </c>
      <c r="G82" s="204">
        <f>'[2]30'!H84</f>
        <v>39</v>
      </c>
      <c r="H82" s="205">
        <f>'[2]30'!I84</f>
        <v>0</v>
      </c>
      <c r="I82" s="205">
        <f>'[2]30'!J84</f>
        <v>0</v>
      </c>
      <c r="J82" s="205">
        <f>'[2]30'!K84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'[2]30'!B85</f>
        <v>84</v>
      </c>
      <c r="C83" s="205">
        <f>'[2]30'!C85</f>
        <v>0</v>
      </c>
      <c r="D83" s="205">
        <f>'[2]30'!D85</f>
        <v>0</v>
      </c>
      <c r="E83" s="205">
        <f>'[2]30'!E85</f>
        <v>0</v>
      </c>
      <c r="F83" s="15">
        <f t="shared" si="16"/>
        <v>84</v>
      </c>
      <c r="G83" s="204">
        <f>'[2]30'!H85</f>
        <v>39</v>
      </c>
      <c r="H83" s="205">
        <f>'[2]30'!I85</f>
        <v>0</v>
      </c>
      <c r="I83" s="205">
        <f>'[2]30'!J85</f>
        <v>0</v>
      </c>
      <c r="J83" s="205">
        <f>'[2]30'!K85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'[2]30'!B86</f>
        <v>84</v>
      </c>
      <c r="C84" s="205">
        <f>'[2]30'!C86</f>
        <v>0</v>
      </c>
      <c r="D84" s="205">
        <f>'[2]30'!D86</f>
        <v>0</v>
      </c>
      <c r="E84" s="205">
        <f>'[2]30'!E86</f>
        <v>0</v>
      </c>
      <c r="F84" s="15">
        <f t="shared" si="16"/>
        <v>84</v>
      </c>
      <c r="G84" s="204">
        <f>'[2]30'!H86</f>
        <v>39</v>
      </c>
      <c r="H84" s="205">
        <f>'[2]30'!I86</f>
        <v>0</v>
      </c>
      <c r="I84" s="205">
        <f>'[2]30'!J86</f>
        <v>0</v>
      </c>
      <c r="J84" s="205">
        <f>'[2]30'!K86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'[2]30'!B87</f>
        <v>84</v>
      </c>
      <c r="C85" s="205">
        <f>'[2]30'!C87</f>
        <v>0</v>
      </c>
      <c r="D85" s="205">
        <f>'[2]30'!D87</f>
        <v>0</v>
      </c>
      <c r="E85" s="205">
        <f>'[2]30'!E87</f>
        <v>0</v>
      </c>
      <c r="F85" s="15">
        <f t="shared" si="16"/>
        <v>84</v>
      </c>
      <c r="G85" s="204">
        <f>'[2]30'!H87</f>
        <v>39</v>
      </c>
      <c r="H85" s="205">
        <f>'[2]30'!I87</f>
        <v>0</v>
      </c>
      <c r="I85" s="205">
        <f>'[2]30'!J87</f>
        <v>0</v>
      </c>
      <c r="J85" s="205">
        <f>'[2]30'!K87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'[2]30'!B88</f>
        <v>84</v>
      </c>
      <c r="C86" s="205">
        <f>'[2]30'!C88</f>
        <v>0</v>
      </c>
      <c r="D86" s="205">
        <f>'[2]30'!D88</f>
        <v>0</v>
      </c>
      <c r="E86" s="205">
        <f>'[2]30'!E88</f>
        <v>0</v>
      </c>
      <c r="F86" s="15">
        <f t="shared" si="16"/>
        <v>84</v>
      </c>
      <c r="G86" s="204">
        <f>'[2]30'!H88</f>
        <v>39</v>
      </c>
      <c r="H86" s="205">
        <f>'[2]30'!I88</f>
        <v>0</v>
      </c>
      <c r="I86" s="205">
        <f>'[2]30'!J88</f>
        <v>0</v>
      </c>
      <c r="J86" s="205">
        <f>'[2]30'!K88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'[2]30'!B89</f>
        <v>84</v>
      </c>
      <c r="C87" s="205">
        <f>'[2]30'!C89</f>
        <v>0</v>
      </c>
      <c r="D87" s="205">
        <f>'[2]30'!D89</f>
        <v>0</v>
      </c>
      <c r="E87" s="205">
        <f>'[2]30'!E89</f>
        <v>0</v>
      </c>
      <c r="F87" s="15">
        <f t="shared" si="16"/>
        <v>84</v>
      </c>
      <c r="G87" s="204">
        <f>'[2]30'!H89</f>
        <v>39</v>
      </c>
      <c r="H87" s="205">
        <f>'[2]30'!I89</f>
        <v>0</v>
      </c>
      <c r="I87" s="205">
        <f>'[2]30'!J89</f>
        <v>0</v>
      </c>
      <c r="J87" s="205">
        <f>'[2]30'!K89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'[2]30'!B90</f>
        <v>84</v>
      </c>
      <c r="C88" s="205">
        <f>'[2]30'!C90</f>
        <v>0</v>
      </c>
      <c r="D88" s="205">
        <f>'[2]30'!D90</f>
        <v>0</v>
      </c>
      <c r="E88" s="205">
        <f>'[2]30'!E90</f>
        <v>0</v>
      </c>
      <c r="F88" s="15">
        <f t="shared" si="16"/>
        <v>84</v>
      </c>
      <c r="G88" s="204">
        <f>'[2]30'!H90</f>
        <v>39</v>
      </c>
      <c r="H88" s="205">
        <f>'[2]30'!I90</f>
        <v>0</v>
      </c>
      <c r="I88" s="205">
        <f>'[2]30'!J90</f>
        <v>0</v>
      </c>
      <c r="J88" s="205">
        <f>'[2]30'!K90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'[2]30'!B91</f>
        <v>84</v>
      </c>
      <c r="C89" s="205">
        <f>'[2]30'!C91</f>
        <v>0</v>
      </c>
      <c r="D89" s="205">
        <f>'[2]30'!D91</f>
        <v>0</v>
      </c>
      <c r="E89" s="205">
        <f>'[2]30'!E91</f>
        <v>0</v>
      </c>
      <c r="F89" s="15">
        <f t="shared" si="16"/>
        <v>84</v>
      </c>
      <c r="G89" s="204">
        <f>'[2]30'!H91</f>
        <v>39</v>
      </c>
      <c r="H89" s="205">
        <f>'[2]30'!I91</f>
        <v>0</v>
      </c>
      <c r="I89" s="205">
        <f>'[2]30'!J91</f>
        <v>0</v>
      </c>
      <c r="J89" s="205">
        <f>'[2]30'!K91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'[2]30'!B92</f>
        <v>84</v>
      </c>
      <c r="C90" s="205">
        <f>'[2]30'!C92</f>
        <v>0</v>
      </c>
      <c r="D90" s="205">
        <f>'[2]30'!D92</f>
        <v>0</v>
      </c>
      <c r="E90" s="205">
        <f>'[2]30'!E92</f>
        <v>0</v>
      </c>
      <c r="F90" s="15">
        <f t="shared" si="16"/>
        <v>84</v>
      </c>
      <c r="G90" s="204">
        <f>'[2]30'!H92</f>
        <v>39</v>
      </c>
      <c r="H90" s="205">
        <f>'[2]30'!I92</f>
        <v>0</v>
      </c>
      <c r="I90" s="205">
        <f>'[2]30'!J92</f>
        <v>0</v>
      </c>
      <c r="J90" s="205">
        <f>'[2]30'!K92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'[2]30'!B93</f>
        <v>84</v>
      </c>
      <c r="C91" s="205">
        <f>'[2]30'!C93</f>
        <v>0</v>
      </c>
      <c r="D91" s="205">
        <f>'[2]30'!D93</f>
        <v>0</v>
      </c>
      <c r="E91" s="205">
        <f>'[2]30'!E93</f>
        <v>0</v>
      </c>
      <c r="F91" s="15">
        <f t="shared" si="16"/>
        <v>84</v>
      </c>
      <c r="G91" s="204">
        <f>'[2]30'!H93</f>
        <v>39</v>
      </c>
      <c r="H91" s="205">
        <f>'[2]30'!I93</f>
        <v>0</v>
      </c>
      <c r="I91" s="205">
        <f>'[2]30'!J93</f>
        <v>0</v>
      </c>
      <c r="J91" s="205">
        <f>'[2]30'!K93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'[2]30'!B94</f>
        <v>84</v>
      </c>
      <c r="C92" s="205">
        <f>'[2]30'!C94</f>
        <v>0</v>
      </c>
      <c r="D92" s="205">
        <f>'[2]30'!D94</f>
        <v>0</v>
      </c>
      <c r="E92" s="205">
        <f>'[2]30'!E94</f>
        <v>0</v>
      </c>
      <c r="F92" s="15">
        <f t="shared" si="16"/>
        <v>84</v>
      </c>
      <c r="G92" s="204">
        <f>'[2]30'!H94</f>
        <v>39</v>
      </c>
      <c r="H92" s="205">
        <f>'[2]30'!I94</f>
        <v>0</v>
      </c>
      <c r="I92" s="205">
        <f>'[2]30'!J94</f>
        <v>0</v>
      </c>
      <c r="J92" s="205">
        <f>'[2]30'!K94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'[2]30'!B95</f>
        <v>84</v>
      </c>
      <c r="C93" s="205">
        <f>'[2]30'!C95</f>
        <v>0</v>
      </c>
      <c r="D93" s="205">
        <f>'[2]30'!D95</f>
        <v>0</v>
      </c>
      <c r="E93" s="205">
        <f>'[2]30'!E95</f>
        <v>0</v>
      </c>
      <c r="F93" s="15">
        <f t="shared" si="16"/>
        <v>84</v>
      </c>
      <c r="G93" s="204">
        <f>'[2]30'!H95</f>
        <v>39</v>
      </c>
      <c r="H93" s="205">
        <f>'[2]30'!I95</f>
        <v>0</v>
      </c>
      <c r="I93" s="205">
        <f>'[2]30'!J95</f>
        <v>0</v>
      </c>
      <c r="J93" s="205">
        <f>'[2]30'!K95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'[2]30'!B96</f>
        <v>84</v>
      </c>
      <c r="C94" s="205">
        <f>'[2]30'!C96</f>
        <v>0</v>
      </c>
      <c r="D94" s="205">
        <f>'[2]30'!D96</f>
        <v>0</v>
      </c>
      <c r="E94" s="205">
        <f>'[2]30'!E96</f>
        <v>0</v>
      </c>
      <c r="F94" s="15">
        <f t="shared" si="16"/>
        <v>84</v>
      </c>
      <c r="G94" s="204">
        <f>'[2]30'!H96</f>
        <v>39</v>
      </c>
      <c r="H94" s="205">
        <f>'[2]30'!I96</f>
        <v>0</v>
      </c>
      <c r="I94" s="205">
        <f>'[2]30'!J96</f>
        <v>0</v>
      </c>
      <c r="J94" s="205">
        <f>'[2]30'!K96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'[2]30'!B97</f>
        <v>84</v>
      </c>
      <c r="C95" s="205">
        <f>'[2]30'!C97</f>
        <v>0</v>
      </c>
      <c r="D95" s="205">
        <f>'[2]30'!D97</f>
        <v>0</v>
      </c>
      <c r="E95" s="205">
        <f>'[2]30'!E97</f>
        <v>0</v>
      </c>
      <c r="F95" s="15">
        <f t="shared" si="16"/>
        <v>84</v>
      </c>
      <c r="G95" s="204">
        <f>'[2]30'!H97</f>
        <v>39</v>
      </c>
      <c r="H95" s="205">
        <f>'[2]30'!I97</f>
        <v>0</v>
      </c>
      <c r="I95" s="205">
        <f>'[2]30'!J97</f>
        <v>0</v>
      </c>
      <c r="J95" s="205">
        <f>'[2]30'!K97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'[2]30'!B98</f>
        <v>84</v>
      </c>
      <c r="C96" s="205">
        <f>'[2]30'!C98</f>
        <v>0</v>
      </c>
      <c r="D96" s="205">
        <f>'[2]30'!D98</f>
        <v>0</v>
      </c>
      <c r="E96" s="205">
        <f>'[2]30'!E98</f>
        <v>0</v>
      </c>
      <c r="F96" s="15">
        <f t="shared" si="16"/>
        <v>84</v>
      </c>
      <c r="G96" s="204">
        <f>'[2]30'!H98</f>
        <v>39</v>
      </c>
      <c r="H96" s="205">
        <f>'[2]30'!I98</f>
        <v>0</v>
      </c>
      <c r="I96" s="205">
        <f>'[2]30'!J98</f>
        <v>0</v>
      </c>
      <c r="J96" s="205">
        <f>'[2]30'!K98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'[2]30'!B99</f>
        <v>84</v>
      </c>
      <c r="C97" s="205">
        <f>'[2]30'!C99</f>
        <v>0</v>
      </c>
      <c r="D97" s="205">
        <f>'[2]30'!D99</f>
        <v>0</v>
      </c>
      <c r="E97" s="205">
        <f>'[2]30'!E99</f>
        <v>0</v>
      </c>
      <c r="F97" s="15">
        <f t="shared" si="16"/>
        <v>84</v>
      </c>
      <c r="G97" s="204">
        <f>'[2]30'!H99</f>
        <v>39</v>
      </c>
      <c r="H97" s="205">
        <f>'[2]30'!I99</f>
        <v>0</v>
      </c>
      <c r="I97" s="205">
        <f>'[2]30'!J99</f>
        <v>0</v>
      </c>
      <c r="J97" s="205">
        <f>'[2]30'!K99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'[2]30'!B100</f>
        <v>84</v>
      </c>
      <c r="C98" s="205">
        <f>'[2]30'!C100</f>
        <v>0</v>
      </c>
      <c r="D98" s="205">
        <f>'[2]30'!D100</f>
        <v>0</v>
      </c>
      <c r="E98" s="205">
        <f>'[2]30'!E100</f>
        <v>0</v>
      </c>
      <c r="F98" s="15">
        <f t="shared" si="16"/>
        <v>84</v>
      </c>
      <c r="G98" s="204">
        <f>'[2]30'!H100</f>
        <v>39</v>
      </c>
      <c r="H98" s="205">
        <f>'[2]30'!I100</f>
        <v>0</v>
      </c>
      <c r="I98" s="205">
        <f>'[2]30'!J100</f>
        <v>0</v>
      </c>
      <c r="J98" s="205">
        <f>'[2]30'!K100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0.93805749999999999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0.93805749999999999</v>
      </c>
      <c r="L99" s="171">
        <f t="shared" si="17"/>
        <v>2.4E-2</v>
      </c>
      <c r="M99" s="171">
        <f t="shared" si="17"/>
        <v>0.92575750000000001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0.92575750000000001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1040</v>
      </c>
      <c r="G3" s="16">
        <f>'[3]30'!G5</f>
        <v>0</v>
      </c>
      <c r="H3" s="17">
        <f>SUM(B3:G3)</f>
        <v>1360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1040</v>
      </c>
      <c r="G4" s="16">
        <f>'[3]30'!G6</f>
        <v>0</v>
      </c>
      <c r="H4" s="17">
        <f>SUM(B4:G4)</f>
        <v>1360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1040</v>
      </c>
      <c r="G5" s="16">
        <f>'[3]30'!G7</f>
        <v>0</v>
      </c>
      <c r="H5" s="17">
        <f t="shared" ref="H5:H68" si="27">SUM(B5:G5)</f>
        <v>1360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1040</v>
      </c>
      <c r="G6" s="16">
        <f>'[3]30'!G8</f>
        <v>0</v>
      </c>
      <c r="H6" s="17">
        <f t="shared" si="27"/>
        <v>1360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1040</v>
      </c>
      <c r="G7" s="16">
        <f>'[3]30'!G9</f>
        <v>0</v>
      </c>
      <c r="H7" s="17">
        <f t="shared" si="27"/>
        <v>1360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1040</v>
      </c>
      <c r="G8" s="16">
        <f>'[3]30'!G10</f>
        <v>0</v>
      </c>
      <c r="H8" s="17">
        <f t="shared" si="27"/>
        <v>1360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1040</v>
      </c>
      <c r="G9" s="16">
        <f>'[3]30'!G11</f>
        <v>0</v>
      </c>
      <c r="H9" s="17">
        <f t="shared" si="27"/>
        <v>1360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1040</v>
      </c>
      <c r="G10" s="16">
        <f>'[3]30'!G12</f>
        <v>0</v>
      </c>
      <c r="H10" s="17">
        <f t="shared" si="27"/>
        <v>1360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1040</v>
      </c>
      <c r="G11" s="16">
        <f>'[3]30'!G13</f>
        <v>0</v>
      </c>
      <c r="H11" s="17">
        <f t="shared" si="27"/>
        <v>1360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1040</v>
      </c>
      <c r="G12" s="16">
        <f>'[3]30'!G14</f>
        <v>0</v>
      </c>
      <c r="H12" s="17">
        <f t="shared" si="27"/>
        <v>1360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1040</v>
      </c>
      <c r="G13" s="16">
        <f>'[3]30'!G15</f>
        <v>0</v>
      </c>
      <c r="H13" s="17">
        <f t="shared" si="27"/>
        <v>1360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1040</v>
      </c>
      <c r="G14" s="16">
        <f>'[3]30'!G16</f>
        <v>0</v>
      </c>
      <c r="H14" s="17">
        <f t="shared" si="27"/>
        <v>1360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1040</v>
      </c>
      <c r="G15" s="16">
        <f>'[3]30'!G17</f>
        <v>0</v>
      </c>
      <c r="H15" s="17">
        <f t="shared" si="27"/>
        <v>1360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1040</v>
      </c>
      <c r="G16" s="16">
        <f>'[3]30'!G18</f>
        <v>0</v>
      </c>
      <c r="H16" s="17">
        <f t="shared" si="27"/>
        <v>1360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1040</v>
      </c>
      <c r="G17" s="16">
        <f>'[3]30'!G19</f>
        <v>0</v>
      </c>
      <c r="H17" s="17">
        <f t="shared" si="27"/>
        <v>1360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1040</v>
      </c>
      <c r="G18" s="16">
        <f>'[3]30'!G20</f>
        <v>0</v>
      </c>
      <c r="H18" s="17">
        <f t="shared" si="27"/>
        <v>1360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1040</v>
      </c>
      <c r="G19" s="16">
        <f>'[3]30'!G21</f>
        <v>0</v>
      </c>
      <c r="H19" s="17">
        <f t="shared" si="27"/>
        <v>1360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1040</v>
      </c>
      <c r="G20" s="16">
        <f>'[3]30'!G22</f>
        <v>0</v>
      </c>
      <c r="H20" s="17">
        <f t="shared" si="27"/>
        <v>1360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1040</v>
      </c>
      <c r="G21" s="16">
        <f>'[3]30'!G23</f>
        <v>0</v>
      </c>
      <c r="H21" s="17">
        <f t="shared" si="27"/>
        <v>1360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1040</v>
      </c>
      <c r="G22" s="16">
        <f>'[3]30'!G24</f>
        <v>0</v>
      </c>
      <c r="H22" s="17">
        <f t="shared" si="27"/>
        <v>1360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1040</v>
      </c>
      <c r="G23" s="16">
        <f>'[3]30'!G25</f>
        <v>0</v>
      </c>
      <c r="H23" s="17">
        <f t="shared" si="27"/>
        <v>1360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1040</v>
      </c>
      <c r="G24" s="16">
        <f>'[3]30'!G26</f>
        <v>0</v>
      </c>
      <c r="H24" s="17">
        <f t="shared" si="27"/>
        <v>1360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1040</v>
      </c>
      <c r="G25" s="16">
        <f>'[3]30'!G27</f>
        <v>0</v>
      </c>
      <c r="H25" s="17">
        <f t="shared" si="27"/>
        <v>1360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1040</v>
      </c>
      <c r="G26" s="16">
        <f>'[3]30'!G28</f>
        <v>0</v>
      </c>
      <c r="H26" s="17">
        <f t="shared" si="27"/>
        <v>1360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1040</v>
      </c>
      <c r="G27" s="16">
        <f>'[3]30'!G29</f>
        <v>0</v>
      </c>
      <c r="H27" s="17">
        <f t="shared" si="27"/>
        <v>1360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1040</v>
      </c>
      <c r="G28" s="16">
        <f>'[3]30'!G30</f>
        <v>0</v>
      </c>
      <c r="H28" s="17">
        <f t="shared" si="27"/>
        <v>1360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18.72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18.72</v>
      </c>
      <c r="AE28" s="8">
        <f t="shared" si="11"/>
        <v>18.72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18.72</v>
      </c>
      <c r="AL28" s="8">
        <f t="shared" si="31"/>
        <v>232.56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232.56</v>
      </c>
      <c r="AT28" s="8">
        <v>18.72</v>
      </c>
      <c r="AU28" s="8">
        <v>18.72</v>
      </c>
      <c r="AW28" s="207">
        <v>18.72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18.72</v>
      </c>
      <c r="BD28" s="207">
        <v>18.72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18.72</v>
      </c>
      <c r="BL28" s="8">
        <f t="shared" si="21"/>
        <v>18.72</v>
      </c>
      <c r="BM28" s="8">
        <f t="shared" si="22"/>
        <v>18.72</v>
      </c>
      <c r="BN28" s="8">
        <f t="shared" si="23"/>
        <v>18.72</v>
      </c>
      <c r="BO28" s="8">
        <f t="shared" si="24"/>
        <v>18.72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1040</v>
      </c>
      <c r="G29" s="16">
        <f>'[3]30'!G31</f>
        <v>0</v>
      </c>
      <c r="H29" s="17">
        <f t="shared" si="27"/>
        <v>1360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5.41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5.41</v>
      </c>
      <c r="AE29" s="8">
        <f t="shared" si="11"/>
        <v>5.41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5.41</v>
      </c>
      <c r="AL29" s="8">
        <f t="shared" si="31"/>
        <v>259.17999999999995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259.17999999999995</v>
      </c>
      <c r="AT29" s="8">
        <v>17.72</v>
      </c>
      <c r="AU29" s="8">
        <v>17.72</v>
      </c>
      <c r="AW29" s="207">
        <v>5.41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5.41</v>
      </c>
      <c r="BD29" s="207">
        <v>5.41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5.41</v>
      </c>
      <c r="BL29" s="8">
        <f t="shared" si="21"/>
        <v>17.72</v>
      </c>
      <c r="BM29" s="8">
        <f t="shared" si="22"/>
        <v>17.72</v>
      </c>
      <c r="BN29" s="8">
        <f t="shared" si="23"/>
        <v>5.41</v>
      </c>
      <c r="BO29" s="8">
        <f t="shared" si="24"/>
        <v>5.41</v>
      </c>
      <c r="BP29" s="182">
        <f t="shared" si="25"/>
        <v>12.309999999999999</v>
      </c>
      <c r="BQ29" s="182">
        <f t="shared" si="26"/>
        <v>12.309999999999999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1040</v>
      </c>
      <c r="G30" s="16">
        <f>'[3]30'!G32</f>
        <v>0</v>
      </c>
      <c r="H30" s="17">
        <f t="shared" si="27"/>
        <v>1360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0.41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0.41</v>
      </c>
      <c r="AE30" s="8">
        <f t="shared" si="11"/>
        <v>0.41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0.41</v>
      </c>
      <c r="AL30" s="8">
        <f t="shared" si="31"/>
        <v>269.17999999999995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269.17999999999995</v>
      </c>
      <c r="AT30" s="8">
        <v>12.72</v>
      </c>
      <c r="AU30" s="8">
        <v>12.72</v>
      </c>
      <c r="AW30" s="207">
        <v>0.41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0.41</v>
      </c>
      <c r="BD30" s="207">
        <v>0.41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0.41</v>
      </c>
      <c r="BL30" s="8">
        <f t="shared" si="21"/>
        <v>12.72</v>
      </c>
      <c r="BM30" s="8">
        <f t="shared" si="22"/>
        <v>12.72</v>
      </c>
      <c r="BN30" s="8">
        <f t="shared" si="23"/>
        <v>0.41</v>
      </c>
      <c r="BO30" s="8">
        <f t="shared" si="24"/>
        <v>0.41</v>
      </c>
      <c r="BP30" s="182">
        <f t="shared" si="25"/>
        <v>12.31</v>
      </c>
      <c r="BQ30" s="182">
        <f t="shared" si="26"/>
        <v>12.31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1040</v>
      </c>
      <c r="G31" s="16">
        <f>'[3]30'!G33</f>
        <v>0</v>
      </c>
      <c r="H31" s="17">
        <f t="shared" si="27"/>
        <v>1360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0.41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0.41</v>
      </c>
      <c r="AE31" s="8">
        <f t="shared" si="11"/>
        <v>0.41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0.41</v>
      </c>
      <c r="AL31" s="8">
        <f t="shared" si="31"/>
        <v>269.17999999999995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269.17999999999995</v>
      </c>
      <c r="AT31" s="8">
        <v>12.72</v>
      </c>
      <c r="AU31" s="8">
        <v>12.72</v>
      </c>
      <c r="AW31" s="207">
        <v>0.41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0.41</v>
      </c>
      <c r="BD31" s="207">
        <v>0.41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0.41</v>
      </c>
      <c r="BL31" s="8">
        <f t="shared" si="21"/>
        <v>12.72</v>
      </c>
      <c r="BM31" s="8">
        <f t="shared" si="22"/>
        <v>12.72</v>
      </c>
      <c r="BN31" s="8">
        <f t="shared" si="23"/>
        <v>0.41</v>
      </c>
      <c r="BO31" s="8">
        <f t="shared" si="24"/>
        <v>0.41</v>
      </c>
      <c r="BP31" s="182">
        <f t="shared" si="25"/>
        <v>12.31</v>
      </c>
      <c r="BQ31" s="182">
        <f t="shared" si="26"/>
        <v>12.31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1040</v>
      </c>
      <c r="G32" s="16">
        <f>'[3]30'!G34</f>
        <v>0</v>
      </c>
      <c r="H32" s="17">
        <f t="shared" si="27"/>
        <v>1360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0.41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0.41</v>
      </c>
      <c r="AE32" s="8">
        <f t="shared" si="11"/>
        <v>0.41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0.41</v>
      </c>
      <c r="AL32" s="8">
        <f t="shared" si="31"/>
        <v>269.17999999999995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269.17999999999995</v>
      </c>
      <c r="AT32" s="8">
        <v>12.72</v>
      </c>
      <c r="AU32" s="8">
        <v>12.72</v>
      </c>
      <c r="AW32" s="207">
        <v>0.41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0.41</v>
      </c>
      <c r="BD32" s="207">
        <v>0.41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0.41</v>
      </c>
      <c r="BL32" s="8">
        <f t="shared" si="21"/>
        <v>12.72</v>
      </c>
      <c r="BM32" s="8">
        <f t="shared" si="22"/>
        <v>12.72</v>
      </c>
      <c r="BN32" s="8">
        <f t="shared" si="23"/>
        <v>0.41</v>
      </c>
      <c r="BO32" s="8">
        <f t="shared" si="24"/>
        <v>0.41</v>
      </c>
      <c r="BP32" s="182">
        <f t="shared" si="25"/>
        <v>12.31</v>
      </c>
      <c r="BQ32" s="182">
        <f t="shared" si="26"/>
        <v>12.31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1040</v>
      </c>
      <c r="G33" s="16">
        <f>'[3]30'!G35</f>
        <v>0</v>
      </c>
      <c r="H33" s="17">
        <f t="shared" si="27"/>
        <v>1360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0.41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0.41</v>
      </c>
      <c r="AE33" s="8">
        <f t="shared" si="11"/>
        <v>0.41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0.41</v>
      </c>
      <c r="AL33" s="8">
        <f t="shared" si="31"/>
        <v>269.17999999999995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269.17999999999995</v>
      </c>
      <c r="AT33" s="8">
        <v>12.72</v>
      </c>
      <c r="AU33" s="8">
        <v>12.72</v>
      </c>
      <c r="AW33" s="207">
        <v>0.41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0.41</v>
      </c>
      <c r="BD33" s="207">
        <v>0.41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0.41</v>
      </c>
      <c r="BL33" s="8">
        <f t="shared" si="21"/>
        <v>12.72</v>
      </c>
      <c r="BM33" s="8">
        <f t="shared" si="22"/>
        <v>12.72</v>
      </c>
      <c r="BN33" s="8">
        <f t="shared" si="23"/>
        <v>0.41</v>
      </c>
      <c r="BO33" s="8">
        <f t="shared" si="24"/>
        <v>0.41</v>
      </c>
      <c r="BP33" s="182">
        <f t="shared" si="25"/>
        <v>12.31</v>
      </c>
      <c r="BQ33" s="182">
        <f t="shared" si="26"/>
        <v>12.31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1040</v>
      </c>
      <c r="G34" s="16">
        <f>'[3]30'!G36</f>
        <v>0</v>
      </c>
      <c r="H34" s="17">
        <f t="shared" si="27"/>
        <v>1360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0.41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0.41</v>
      </c>
      <c r="AE34" s="8">
        <f t="shared" si="11"/>
        <v>0.41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0.41</v>
      </c>
      <c r="AL34" s="8">
        <f t="shared" si="31"/>
        <v>269.17999999999995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269.17999999999995</v>
      </c>
      <c r="AT34" s="8">
        <v>12.72</v>
      </c>
      <c r="AU34" s="8">
        <v>12.72</v>
      </c>
      <c r="AW34" s="207">
        <v>0.41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0.41</v>
      </c>
      <c r="BD34" s="207">
        <v>0.41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0.41</v>
      </c>
      <c r="BL34" s="8">
        <f t="shared" si="21"/>
        <v>12.72</v>
      </c>
      <c r="BM34" s="8">
        <f t="shared" si="22"/>
        <v>12.72</v>
      </c>
      <c r="BN34" s="8">
        <f t="shared" si="23"/>
        <v>0.41</v>
      </c>
      <c r="BO34" s="8">
        <f t="shared" si="24"/>
        <v>0.41</v>
      </c>
      <c r="BP34" s="182">
        <f t="shared" si="25"/>
        <v>12.31</v>
      </c>
      <c r="BQ34" s="182">
        <f t="shared" si="26"/>
        <v>12.31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1040</v>
      </c>
      <c r="G35" s="16">
        <f>'[3]30'!G37</f>
        <v>0</v>
      </c>
      <c r="H35" s="17">
        <f t="shared" si="27"/>
        <v>1360</v>
      </c>
      <c r="I35" s="15">
        <f>'[3]30'!J37</f>
        <v>301.17599999999999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301.17599999999999</v>
      </c>
      <c r="P35" s="18">
        <f>frq!C35</f>
        <v>1</v>
      </c>
      <c r="Q35" s="15">
        <f t="shared" si="29"/>
        <v>301.17599999999999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301.17599999999999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269.17599999999999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269.17599999999999</v>
      </c>
      <c r="AT35" s="8">
        <v>32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1040</v>
      </c>
      <c r="G36" s="16">
        <f>'[3]30'!G38</f>
        <v>0</v>
      </c>
      <c r="H36" s="17">
        <f t="shared" si="27"/>
        <v>1360</v>
      </c>
      <c r="I36" s="15">
        <f>'[3]30'!J38</f>
        <v>301.17599999999999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301.17599999999999</v>
      </c>
      <c r="P36" s="18">
        <f>frq!C36</f>
        <v>1</v>
      </c>
      <c r="Q36" s="15">
        <f t="shared" si="29"/>
        <v>301.17599999999999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301.17599999999999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269.17599999999999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269.17599999999999</v>
      </c>
      <c r="AT36" s="8">
        <v>32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1040</v>
      </c>
      <c r="G37" s="16">
        <f>'[3]30'!G39</f>
        <v>0</v>
      </c>
      <c r="H37" s="17">
        <f t="shared" si="27"/>
        <v>1360</v>
      </c>
      <c r="I37" s="15">
        <f>'[3]30'!J39</f>
        <v>301.17599999999999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301.17599999999999</v>
      </c>
      <c r="P37" s="18">
        <f>frq!C37</f>
        <v>1</v>
      </c>
      <c r="Q37" s="15">
        <f t="shared" si="29"/>
        <v>301.17599999999999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301.17599999999999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269.17599999999999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269.17599999999999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1040</v>
      </c>
      <c r="G38" s="16">
        <f>'[3]30'!G40</f>
        <v>0</v>
      </c>
      <c r="H38" s="17">
        <f t="shared" si="27"/>
        <v>1360</v>
      </c>
      <c r="I38" s="15">
        <f>'[3]30'!J40</f>
        <v>301.17599999999999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301.17599999999999</v>
      </c>
      <c r="P38" s="18">
        <f>frq!C38</f>
        <v>1</v>
      </c>
      <c r="Q38" s="15">
        <f t="shared" si="29"/>
        <v>301.17599999999999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301.17599999999999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269.17599999999999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269.17599999999999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1040</v>
      </c>
      <c r="G39" s="16">
        <f>'[3]30'!G41</f>
        <v>0</v>
      </c>
      <c r="H39" s="17">
        <f t="shared" si="27"/>
        <v>1360</v>
      </c>
      <c r="I39" s="15">
        <f>'[3]30'!J41</f>
        <v>301.17599999999999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301.17599999999999</v>
      </c>
      <c r="P39" s="18">
        <f>frq!C39</f>
        <v>1</v>
      </c>
      <c r="Q39" s="15">
        <f t="shared" si="29"/>
        <v>301.17599999999999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301.17599999999999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269.17599999999999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269.17599999999999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1040</v>
      </c>
      <c r="G40" s="16">
        <f>'[3]30'!G42</f>
        <v>0</v>
      </c>
      <c r="H40" s="17">
        <f t="shared" si="27"/>
        <v>1360</v>
      </c>
      <c r="I40" s="15">
        <f>'[3]30'!J42</f>
        <v>301.17599999999999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301.17599999999999</v>
      </c>
      <c r="P40" s="18">
        <f>frq!C40</f>
        <v>1</v>
      </c>
      <c r="Q40" s="15">
        <f t="shared" si="29"/>
        <v>301.17599999999999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301.17599999999999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269.17599999999999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269.17599999999999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1040</v>
      </c>
      <c r="G41" s="16">
        <f>'[3]30'!G43</f>
        <v>0</v>
      </c>
      <c r="H41" s="17">
        <f t="shared" si="27"/>
        <v>1360</v>
      </c>
      <c r="I41" s="15">
        <f>'[3]30'!J43</f>
        <v>301.17599999999999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301.17599999999999</v>
      </c>
      <c r="P41" s="18">
        <f>frq!C41</f>
        <v>1</v>
      </c>
      <c r="Q41" s="15">
        <f t="shared" si="29"/>
        <v>301.17599999999999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301.17599999999999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269.17599999999999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269.17599999999999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1040</v>
      </c>
      <c r="G42" s="16">
        <f>'[3]30'!G44</f>
        <v>0</v>
      </c>
      <c r="H42" s="17">
        <f t="shared" si="27"/>
        <v>1360</v>
      </c>
      <c r="I42" s="15">
        <f>'[3]30'!J44</f>
        <v>299.67599999999999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299.67599999999999</v>
      </c>
      <c r="P42" s="18">
        <f>frq!C42</f>
        <v>1</v>
      </c>
      <c r="Q42" s="15">
        <f t="shared" si="29"/>
        <v>299.67599999999999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299.67599999999999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267.67599999999999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267.67599999999999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1040</v>
      </c>
      <c r="G43" s="16">
        <f>'[3]30'!G45</f>
        <v>0</v>
      </c>
      <c r="H43" s="17">
        <f t="shared" si="27"/>
        <v>1360</v>
      </c>
      <c r="I43" s="15">
        <f>'[3]30'!J45</f>
        <v>299.17599999999999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299.17599999999999</v>
      </c>
      <c r="P43" s="18">
        <f>frq!C43</f>
        <v>1</v>
      </c>
      <c r="Q43" s="15">
        <f t="shared" si="29"/>
        <v>299.17599999999999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299.17599999999999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267.17599999999999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267.17599999999999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1040</v>
      </c>
      <c r="G44" s="16">
        <f>'[3]30'!G46</f>
        <v>0</v>
      </c>
      <c r="H44" s="17">
        <f t="shared" si="27"/>
        <v>1360</v>
      </c>
      <c r="I44" s="15">
        <f>'[3]30'!J46</f>
        <v>300.17599999999999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300.17599999999999</v>
      </c>
      <c r="P44" s="18">
        <f>frq!C44</f>
        <v>1</v>
      </c>
      <c r="Q44" s="15">
        <f t="shared" si="29"/>
        <v>300.17599999999999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300.17599999999999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268.17599999999999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268.17599999999999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1040</v>
      </c>
      <c r="G45" s="16">
        <f>'[3]30'!G47</f>
        <v>0</v>
      </c>
      <c r="H45" s="17">
        <f t="shared" si="27"/>
        <v>1360</v>
      </c>
      <c r="I45" s="15">
        <f>'[3]30'!J47</f>
        <v>298.67599999999999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298.67599999999999</v>
      </c>
      <c r="P45" s="18">
        <f>frq!C45</f>
        <v>1</v>
      </c>
      <c r="Q45" s="15">
        <f t="shared" si="29"/>
        <v>298.67599999999999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298.67599999999999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266.67599999999999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266.67599999999999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1040</v>
      </c>
      <c r="G46" s="16">
        <f>'[3]30'!G48</f>
        <v>0</v>
      </c>
      <c r="H46" s="17">
        <f t="shared" si="27"/>
        <v>1360</v>
      </c>
      <c r="I46" s="15">
        <f>'[3]30'!J48</f>
        <v>298.17599999999999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298.17599999999999</v>
      </c>
      <c r="P46" s="18">
        <f>frq!C46</f>
        <v>1</v>
      </c>
      <c r="Q46" s="15">
        <f t="shared" si="29"/>
        <v>298.17599999999999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298.17599999999999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266.17599999999999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266.17599999999999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1040</v>
      </c>
      <c r="G47" s="16">
        <f>'[3]30'!G49</f>
        <v>0</v>
      </c>
      <c r="H47" s="17">
        <f t="shared" si="27"/>
        <v>1360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0.44</v>
      </c>
      <c r="AL47" s="8">
        <f t="shared" si="31"/>
        <v>237.56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237.56</v>
      </c>
      <c r="AT47" s="8">
        <v>32</v>
      </c>
      <c r="AU47" s="8">
        <v>0.44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0.44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0.44</v>
      </c>
      <c r="BL47" s="8">
        <f t="shared" si="21"/>
        <v>32</v>
      </c>
      <c r="BM47" s="8">
        <f t="shared" si="22"/>
        <v>0.44</v>
      </c>
      <c r="BN47" s="8">
        <f t="shared" si="23"/>
        <v>32</v>
      </c>
      <c r="BO47" s="8">
        <f t="shared" si="24"/>
        <v>0.44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1040</v>
      </c>
      <c r="G48" s="16">
        <f>'[3]30'!G50</f>
        <v>0</v>
      </c>
      <c r="H48" s="17">
        <f t="shared" si="27"/>
        <v>1360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0.44</v>
      </c>
      <c r="AL48" s="8">
        <f t="shared" si="31"/>
        <v>237.56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237.56</v>
      </c>
      <c r="AT48" s="8">
        <v>32</v>
      </c>
      <c r="AU48" s="8">
        <v>0.44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0.44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0.44</v>
      </c>
      <c r="BL48" s="8">
        <f t="shared" si="21"/>
        <v>32</v>
      </c>
      <c r="BM48" s="8">
        <f t="shared" si="22"/>
        <v>0.44</v>
      </c>
      <c r="BN48" s="8">
        <f t="shared" si="23"/>
        <v>32</v>
      </c>
      <c r="BO48" s="8">
        <f t="shared" si="24"/>
        <v>0.44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1040</v>
      </c>
      <c r="G49" s="16">
        <f>'[3]30'!G51</f>
        <v>0</v>
      </c>
      <c r="H49" s="17">
        <f t="shared" si="27"/>
        <v>1360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1.44</v>
      </c>
      <c r="AL49" s="8">
        <f t="shared" si="31"/>
        <v>236.56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236.56</v>
      </c>
      <c r="AT49" s="8">
        <v>32</v>
      </c>
      <c r="AU49" s="8">
        <v>1.44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1.44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1.44</v>
      </c>
      <c r="BL49" s="8">
        <f t="shared" si="21"/>
        <v>32</v>
      </c>
      <c r="BM49" s="8">
        <f t="shared" si="22"/>
        <v>1.44</v>
      </c>
      <c r="BN49" s="8">
        <f t="shared" si="23"/>
        <v>32</v>
      </c>
      <c r="BO49" s="8">
        <f t="shared" si="24"/>
        <v>1.44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1040</v>
      </c>
      <c r="G50" s="16">
        <f>'[3]30'!G52</f>
        <v>0</v>
      </c>
      <c r="H50" s="17">
        <f t="shared" si="27"/>
        <v>1360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3.44</v>
      </c>
      <c r="AL50" s="8">
        <f t="shared" si="31"/>
        <v>234.56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234.56</v>
      </c>
      <c r="AT50" s="8">
        <v>32</v>
      </c>
      <c r="AU50" s="8">
        <v>3.44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3.44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3.44</v>
      </c>
      <c r="BL50" s="8">
        <f t="shared" si="21"/>
        <v>32</v>
      </c>
      <c r="BM50" s="8">
        <f t="shared" si="22"/>
        <v>3.44</v>
      </c>
      <c r="BN50" s="8">
        <f t="shared" si="23"/>
        <v>32</v>
      </c>
      <c r="BO50" s="8">
        <f t="shared" si="24"/>
        <v>3.44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1020</v>
      </c>
      <c r="G51" s="16">
        <f>'[3]30'!G53</f>
        <v>0</v>
      </c>
      <c r="H51" s="17">
        <f t="shared" si="27"/>
        <v>1340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7.44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7.44</v>
      </c>
      <c r="AL51" s="8">
        <f t="shared" si="31"/>
        <v>230.56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230.56</v>
      </c>
      <c r="AT51" s="8">
        <v>32</v>
      </c>
      <c r="AU51" s="8">
        <v>5.44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7.44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7.44</v>
      </c>
      <c r="BL51" s="8">
        <f t="shared" si="21"/>
        <v>32</v>
      </c>
      <c r="BM51" s="8">
        <f t="shared" si="22"/>
        <v>5.44</v>
      </c>
      <c r="BN51" s="8">
        <f t="shared" si="23"/>
        <v>32</v>
      </c>
      <c r="BO51" s="8">
        <f t="shared" si="24"/>
        <v>7.44</v>
      </c>
      <c r="BP51" s="182">
        <f t="shared" si="25"/>
        <v>0</v>
      </c>
      <c r="BQ51" s="182">
        <f t="shared" si="26"/>
        <v>-2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1020</v>
      </c>
      <c r="G52" s="16">
        <f>'[3]30'!G54</f>
        <v>0</v>
      </c>
      <c r="H52" s="17">
        <f t="shared" si="27"/>
        <v>1340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18.440000000000001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18.440000000000001</v>
      </c>
      <c r="AL52" s="8">
        <f t="shared" si="31"/>
        <v>219.56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219.56</v>
      </c>
      <c r="AT52" s="8">
        <v>32</v>
      </c>
      <c r="AU52" s="8">
        <v>16.440000000000001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18.440000000000001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18.440000000000001</v>
      </c>
      <c r="BL52" s="8">
        <f t="shared" si="21"/>
        <v>32</v>
      </c>
      <c r="BM52" s="8">
        <f t="shared" si="22"/>
        <v>16.440000000000001</v>
      </c>
      <c r="BN52" s="8">
        <f t="shared" si="23"/>
        <v>32</v>
      </c>
      <c r="BO52" s="8">
        <f t="shared" si="24"/>
        <v>18.440000000000001</v>
      </c>
      <c r="BP52" s="182">
        <f t="shared" si="25"/>
        <v>0</v>
      </c>
      <c r="BQ52" s="182">
        <f t="shared" si="26"/>
        <v>-2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1020</v>
      </c>
      <c r="G53" s="16">
        <f>'[3]30'!G55</f>
        <v>0</v>
      </c>
      <c r="H53" s="17">
        <f t="shared" si="27"/>
        <v>1340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25.57</v>
      </c>
      <c r="AE53" s="8">
        <f t="shared" si="11"/>
        <v>25.57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25.57</v>
      </c>
      <c r="AL53" s="8">
        <f t="shared" si="31"/>
        <v>218.86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218.86</v>
      </c>
      <c r="AT53" s="8">
        <v>25.57</v>
      </c>
      <c r="AU53" s="8">
        <v>25.57</v>
      </c>
      <c r="AW53" s="207">
        <v>25.57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25.57</v>
      </c>
      <c r="BD53" s="207">
        <v>25.57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25.57</v>
      </c>
      <c r="BL53" s="8">
        <f t="shared" si="21"/>
        <v>25.57</v>
      </c>
      <c r="BM53" s="8">
        <f t="shared" si="22"/>
        <v>25.57</v>
      </c>
      <c r="BN53" s="8">
        <f t="shared" si="23"/>
        <v>25.57</v>
      </c>
      <c r="BO53" s="8">
        <f t="shared" si="24"/>
        <v>25.57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1020</v>
      </c>
      <c r="G54" s="16">
        <f>'[3]30'!G56</f>
        <v>0</v>
      </c>
      <c r="H54" s="17">
        <f t="shared" si="27"/>
        <v>1340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7">
        <v>26.99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26.99</v>
      </c>
      <c r="BD54" s="207">
        <v>26.99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1020</v>
      </c>
      <c r="G55" s="16">
        <f>'[3]30'!G57</f>
        <v>0</v>
      </c>
      <c r="H55" s="17">
        <f t="shared" si="27"/>
        <v>1340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1020</v>
      </c>
      <c r="G56" s="16">
        <f>'[3]30'!G58</f>
        <v>0</v>
      </c>
      <c r="H56" s="17">
        <f t="shared" si="27"/>
        <v>1340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1020</v>
      </c>
      <c r="G57" s="16">
        <f>'[3]30'!G59</f>
        <v>0</v>
      </c>
      <c r="H57" s="17">
        <f t="shared" si="27"/>
        <v>1340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1020</v>
      </c>
      <c r="G58" s="16">
        <f>'[3]30'!G60</f>
        <v>0</v>
      </c>
      <c r="H58" s="17">
        <f t="shared" si="27"/>
        <v>1340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1020</v>
      </c>
      <c r="G59" s="16">
        <f>'[3]30'!G61</f>
        <v>0</v>
      </c>
      <c r="H59" s="17">
        <f t="shared" si="27"/>
        <v>1340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1020</v>
      </c>
      <c r="G60" s="16">
        <f>'[3]30'!G62</f>
        <v>0</v>
      </c>
      <c r="H60" s="17">
        <f t="shared" si="27"/>
        <v>1340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1020</v>
      </c>
      <c r="G61" s="16">
        <f>'[3]30'!G63</f>
        <v>0</v>
      </c>
      <c r="H61" s="17">
        <f t="shared" si="27"/>
        <v>1340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1020</v>
      </c>
      <c r="G62" s="16">
        <f>'[3]30'!G64</f>
        <v>0</v>
      </c>
      <c r="H62" s="17">
        <f t="shared" si="27"/>
        <v>1340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1020</v>
      </c>
      <c r="G63" s="16">
        <f>'[3]30'!G65</f>
        <v>0</v>
      </c>
      <c r="H63" s="17">
        <f t="shared" si="27"/>
        <v>1340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25.57</v>
      </c>
      <c r="AU63" s="8">
        <v>25.57</v>
      </c>
      <c r="AW63" s="207">
        <v>25.57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25.57</v>
      </c>
      <c r="BD63" s="207">
        <v>25.57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25.57</v>
      </c>
      <c r="BL63" s="8">
        <f t="shared" si="21"/>
        <v>25.57</v>
      </c>
      <c r="BM63" s="8">
        <f t="shared" si="22"/>
        <v>25.57</v>
      </c>
      <c r="BN63" s="8">
        <f t="shared" si="23"/>
        <v>25.57</v>
      </c>
      <c r="BO63" s="8">
        <f t="shared" si="24"/>
        <v>25.57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1020</v>
      </c>
      <c r="G64" s="16">
        <f>'[3]30'!G66</f>
        <v>0</v>
      </c>
      <c r="H64" s="17">
        <f t="shared" si="27"/>
        <v>1340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25.57</v>
      </c>
      <c r="AU64" s="8">
        <v>25.57</v>
      </c>
      <c r="AW64" s="207">
        <v>25.57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25.57</v>
      </c>
      <c r="BD64" s="207">
        <v>25.57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25.57</v>
      </c>
      <c r="BL64" s="8">
        <f t="shared" si="21"/>
        <v>25.57</v>
      </c>
      <c r="BM64" s="8">
        <f t="shared" si="22"/>
        <v>25.57</v>
      </c>
      <c r="BN64" s="8">
        <f t="shared" si="23"/>
        <v>25.57</v>
      </c>
      <c r="BO64" s="8">
        <f t="shared" si="24"/>
        <v>25.57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1020</v>
      </c>
      <c r="G65" s="16">
        <f>'[3]30'!G67</f>
        <v>0</v>
      </c>
      <c r="H65" s="17">
        <f t="shared" si="27"/>
        <v>1340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22.22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22.22</v>
      </c>
      <c r="AE65" s="8">
        <f t="shared" si="11"/>
        <v>22.22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22.22</v>
      </c>
      <c r="AL65" s="8">
        <f t="shared" si="35"/>
        <v>225.56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225.56</v>
      </c>
      <c r="AT65" s="8">
        <v>22.22</v>
      </c>
      <c r="AU65" s="8">
        <v>22.22</v>
      </c>
      <c r="AW65" s="207">
        <v>22.22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22.22</v>
      </c>
      <c r="BD65" s="207">
        <v>22.22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22.22</v>
      </c>
      <c r="BL65" s="8">
        <f t="shared" si="21"/>
        <v>22.22</v>
      </c>
      <c r="BM65" s="8">
        <f t="shared" si="22"/>
        <v>22.22</v>
      </c>
      <c r="BN65" s="8">
        <f t="shared" si="23"/>
        <v>22.22</v>
      </c>
      <c r="BO65" s="8">
        <f t="shared" si="24"/>
        <v>22.22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1020</v>
      </c>
      <c r="G66" s="16">
        <f>'[3]30'!G68</f>
        <v>0</v>
      </c>
      <c r="H66" s="17">
        <f t="shared" si="27"/>
        <v>1340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22.22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22.22</v>
      </c>
      <c r="AE66" s="8">
        <f t="shared" si="11"/>
        <v>22.22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22.22</v>
      </c>
      <c r="AL66" s="8">
        <f t="shared" si="35"/>
        <v>225.56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225.56</v>
      </c>
      <c r="AT66" s="8">
        <v>22.22</v>
      </c>
      <c r="AU66" s="8">
        <v>22.22</v>
      </c>
      <c r="AW66" s="207">
        <v>22.22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22.22</v>
      </c>
      <c r="BD66" s="207">
        <v>22.22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22.22</v>
      </c>
      <c r="BL66" s="8">
        <f t="shared" si="21"/>
        <v>22.22</v>
      </c>
      <c r="BM66" s="8">
        <f t="shared" si="22"/>
        <v>22.22</v>
      </c>
      <c r="BN66" s="8">
        <f t="shared" si="23"/>
        <v>22.22</v>
      </c>
      <c r="BO66" s="8">
        <f t="shared" si="24"/>
        <v>22.22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1020</v>
      </c>
      <c r="G67" s="16">
        <f>'[3]30'!G69</f>
        <v>0</v>
      </c>
      <c r="H67" s="17">
        <f t="shared" si="27"/>
        <v>1340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22.72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22.72</v>
      </c>
      <c r="AE67" s="8">
        <f t="shared" si="11"/>
        <v>22.72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22.72</v>
      </c>
      <c r="AL67" s="8">
        <f t="shared" si="35"/>
        <v>224.56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224.56</v>
      </c>
      <c r="AT67" s="8">
        <v>22.72</v>
      </c>
      <c r="AU67" s="8">
        <v>22.72</v>
      </c>
      <c r="AW67" s="207">
        <v>22.72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22.72</v>
      </c>
      <c r="BD67" s="207">
        <v>22.72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22.72</v>
      </c>
      <c r="BL67" s="8">
        <f t="shared" si="21"/>
        <v>22.72</v>
      </c>
      <c r="BM67" s="8">
        <f t="shared" si="22"/>
        <v>22.72</v>
      </c>
      <c r="BN67" s="8">
        <f t="shared" si="23"/>
        <v>22.72</v>
      </c>
      <c r="BO67" s="8">
        <f t="shared" si="24"/>
        <v>22.72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1020</v>
      </c>
      <c r="G68" s="16">
        <f>'[3]30'!G70</f>
        <v>0</v>
      </c>
      <c r="H68" s="17">
        <f t="shared" si="27"/>
        <v>1340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22.22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22.22</v>
      </c>
      <c r="AE68" s="8">
        <f t="shared" ref="AE68:AE98" si="43">BD68</f>
        <v>22.22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22.22</v>
      </c>
      <c r="AL68" s="8">
        <f t="shared" si="35"/>
        <v>225.56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225.56</v>
      </c>
      <c r="AT68" s="8">
        <v>22.22</v>
      </c>
      <c r="AU68" s="8">
        <v>22.22</v>
      </c>
      <c r="AW68" s="207">
        <v>22.22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22.22</v>
      </c>
      <c r="BD68" s="207">
        <v>22.22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22.22</v>
      </c>
      <c r="BL68" s="8">
        <f t="shared" ref="BL68:BL98" si="53">AT68</f>
        <v>22.22</v>
      </c>
      <c r="BM68" s="8">
        <f t="shared" ref="BM68:BM98" si="54">AU68</f>
        <v>22.22</v>
      </c>
      <c r="BN68" s="8">
        <f t="shared" ref="BN68:BN98" si="55">BC68</f>
        <v>22.22</v>
      </c>
      <c r="BO68" s="8">
        <f t="shared" ref="BO68:BO98" si="56">BJ68</f>
        <v>22.22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1020</v>
      </c>
      <c r="G69" s="16">
        <f>'[3]30'!G71</f>
        <v>0</v>
      </c>
      <c r="H69" s="17">
        <f t="shared" ref="H69:H98" si="59">SUM(B69:G69)</f>
        <v>1340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21.72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21.72</v>
      </c>
      <c r="AE69" s="8">
        <f t="shared" si="43"/>
        <v>21.72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21.72</v>
      </c>
      <c r="AL69" s="8">
        <f t="shared" si="35"/>
        <v>226.56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226.56</v>
      </c>
      <c r="AT69" s="8">
        <v>21.72</v>
      </c>
      <c r="AU69" s="8">
        <v>21.72</v>
      </c>
      <c r="AW69" s="207">
        <v>21.72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21.72</v>
      </c>
      <c r="BD69" s="207">
        <v>21.72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21.72</v>
      </c>
      <c r="BL69" s="8">
        <f t="shared" si="53"/>
        <v>21.72</v>
      </c>
      <c r="BM69" s="8">
        <f t="shared" si="54"/>
        <v>21.72</v>
      </c>
      <c r="BN69" s="8">
        <f t="shared" si="55"/>
        <v>21.72</v>
      </c>
      <c r="BO69" s="8">
        <f t="shared" si="56"/>
        <v>21.72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1020</v>
      </c>
      <c r="G70" s="16">
        <f>'[3]30'!G72</f>
        <v>0</v>
      </c>
      <c r="H70" s="17">
        <f t="shared" si="59"/>
        <v>1340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16.72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16.72</v>
      </c>
      <c r="AE70" s="8">
        <f t="shared" si="43"/>
        <v>16.72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16.72</v>
      </c>
      <c r="AL70" s="8">
        <f t="shared" si="35"/>
        <v>236.56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236.56</v>
      </c>
      <c r="AT70" s="8">
        <v>16.72</v>
      </c>
      <c r="AU70" s="8">
        <v>16.72</v>
      </c>
      <c r="AW70" s="207">
        <v>16.72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16.72</v>
      </c>
      <c r="BD70" s="207">
        <v>16.72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16.72</v>
      </c>
      <c r="BL70" s="8">
        <f t="shared" si="53"/>
        <v>16.72</v>
      </c>
      <c r="BM70" s="8">
        <f t="shared" si="54"/>
        <v>16.72</v>
      </c>
      <c r="BN70" s="8">
        <f t="shared" si="55"/>
        <v>16.72</v>
      </c>
      <c r="BO70" s="8">
        <f t="shared" si="56"/>
        <v>16.72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1020</v>
      </c>
      <c r="G71" s="16">
        <f>'[3]30'!G73</f>
        <v>0</v>
      </c>
      <c r="H71" s="17">
        <f t="shared" si="59"/>
        <v>1340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15.72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15.72</v>
      </c>
      <c r="AE71" s="8">
        <f t="shared" si="43"/>
        <v>15.72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15.72</v>
      </c>
      <c r="AL71" s="8">
        <f t="shared" si="35"/>
        <v>238.56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238.56</v>
      </c>
      <c r="AT71" s="8">
        <v>15.72</v>
      </c>
      <c r="AU71" s="8">
        <v>15.72</v>
      </c>
      <c r="AW71" s="207">
        <v>15.72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15.72</v>
      </c>
      <c r="BD71" s="207">
        <v>15.72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15.72</v>
      </c>
      <c r="BL71" s="8">
        <f t="shared" si="53"/>
        <v>15.72</v>
      </c>
      <c r="BM71" s="8">
        <f t="shared" si="54"/>
        <v>15.72</v>
      </c>
      <c r="BN71" s="8">
        <f t="shared" si="55"/>
        <v>15.72</v>
      </c>
      <c r="BO71" s="8">
        <f t="shared" si="56"/>
        <v>15.72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1020</v>
      </c>
      <c r="G72" s="16">
        <f>'[3]30'!G74</f>
        <v>0</v>
      </c>
      <c r="H72" s="17">
        <f t="shared" si="59"/>
        <v>1340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14.72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14.72</v>
      </c>
      <c r="AE72" s="8">
        <f t="shared" si="43"/>
        <v>14.72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14.72</v>
      </c>
      <c r="AL72" s="8">
        <f t="shared" si="35"/>
        <v>240.56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240.56</v>
      </c>
      <c r="AT72" s="8">
        <v>14.72</v>
      </c>
      <c r="AU72" s="8">
        <v>14.72</v>
      </c>
      <c r="AW72" s="207">
        <v>14.72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14.72</v>
      </c>
      <c r="BD72" s="207">
        <v>14.72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14.72</v>
      </c>
      <c r="BL72" s="8">
        <f t="shared" si="53"/>
        <v>14.72</v>
      </c>
      <c r="BM72" s="8">
        <f t="shared" si="54"/>
        <v>14.72</v>
      </c>
      <c r="BN72" s="8">
        <f t="shared" si="55"/>
        <v>14.72</v>
      </c>
      <c r="BO72" s="8">
        <f t="shared" si="56"/>
        <v>14.72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1020</v>
      </c>
      <c r="G73" s="16">
        <f>'[3]30'!G75</f>
        <v>0</v>
      </c>
      <c r="H73" s="17">
        <f t="shared" si="59"/>
        <v>1340</v>
      </c>
      <c r="I73" s="15">
        <f>'[3]30'!J75</f>
        <v>270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14.22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14.22</v>
      </c>
      <c r="AE73" s="8">
        <f t="shared" si="43"/>
        <v>14.22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14.22</v>
      </c>
      <c r="AL73" s="8">
        <f t="shared" si="35"/>
        <v>241.56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241.56</v>
      </c>
      <c r="AT73" s="8">
        <v>14.22</v>
      </c>
      <c r="AU73" s="8">
        <v>14.22</v>
      </c>
      <c r="AW73" s="207">
        <v>14.22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14.22</v>
      </c>
      <c r="BD73" s="207">
        <v>14.22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14.22</v>
      </c>
      <c r="BL73" s="8">
        <f t="shared" si="53"/>
        <v>14.22</v>
      </c>
      <c r="BM73" s="8">
        <f t="shared" si="54"/>
        <v>14.22</v>
      </c>
      <c r="BN73" s="8">
        <f t="shared" si="55"/>
        <v>14.22</v>
      </c>
      <c r="BO73" s="8">
        <f t="shared" si="56"/>
        <v>14.22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1020</v>
      </c>
      <c r="G74" s="16">
        <f>'[3]30'!G76</f>
        <v>0</v>
      </c>
      <c r="H74" s="17">
        <f t="shared" si="59"/>
        <v>1340</v>
      </c>
      <c r="I74" s="15">
        <f>'[3]30'!J76</f>
        <v>270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13.22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13.22</v>
      </c>
      <c r="AE74" s="8">
        <f t="shared" si="43"/>
        <v>13.22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13.22</v>
      </c>
      <c r="AL74" s="8">
        <f t="shared" si="35"/>
        <v>243.55999999999997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243.55999999999997</v>
      </c>
      <c r="AT74" s="8">
        <v>13.22</v>
      </c>
      <c r="AU74" s="8">
        <v>13.22</v>
      </c>
      <c r="AW74" s="207">
        <v>13.22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13.22</v>
      </c>
      <c r="BD74" s="207">
        <v>13.22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13.22</v>
      </c>
      <c r="BL74" s="8">
        <f t="shared" si="53"/>
        <v>13.22</v>
      </c>
      <c r="BM74" s="8">
        <f t="shared" si="54"/>
        <v>13.22</v>
      </c>
      <c r="BN74" s="8">
        <f t="shared" si="55"/>
        <v>13.22</v>
      </c>
      <c r="BO74" s="8">
        <f t="shared" si="56"/>
        <v>13.22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1040</v>
      </c>
      <c r="G75" s="16">
        <f>'[3]30'!G77</f>
        <v>0</v>
      </c>
      <c r="H75" s="17">
        <f t="shared" si="59"/>
        <v>1360</v>
      </c>
      <c r="I75" s="15">
        <f>'[3]30'!J77</f>
        <v>270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14.22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14.22</v>
      </c>
      <c r="AE75" s="8">
        <f t="shared" si="43"/>
        <v>14.22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14.22</v>
      </c>
      <c r="AL75" s="8">
        <f t="shared" si="35"/>
        <v>241.56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241.56</v>
      </c>
      <c r="AT75" s="8">
        <v>14.22</v>
      </c>
      <c r="AU75" s="8">
        <v>14.22</v>
      </c>
      <c r="AW75" s="207">
        <v>14.22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14.22</v>
      </c>
      <c r="BD75" s="207">
        <v>14.22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14.22</v>
      </c>
      <c r="BL75" s="8">
        <f t="shared" si="53"/>
        <v>14.22</v>
      </c>
      <c r="BM75" s="8">
        <f t="shared" si="54"/>
        <v>14.22</v>
      </c>
      <c r="BN75" s="8">
        <f t="shared" si="55"/>
        <v>14.22</v>
      </c>
      <c r="BO75" s="8">
        <f t="shared" si="56"/>
        <v>14.22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1040</v>
      </c>
      <c r="G76" s="16">
        <f>'[3]30'!G78</f>
        <v>0</v>
      </c>
      <c r="H76" s="17">
        <f t="shared" si="59"/>
        <v>1360</v>
      </c>
      <c r="I76" s="15">
        <f>'[3]30'!J78</f>
        <v>270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14.22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14.22</v>
      </c>
      <c r="AE76" s="8">
        <f t="shared" si="43"/>
        <v>14.22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14.22</v>
      </c>
      <c r="AL76" s="8">
        <f t="shared" si="35"/>
        <v>241.56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241.56</v>
      </c>
      <c r="AT76" s="8">
        <v>14.22</v>
      </c>
      <c r="AU76" s="8">
        <v>14.22</v>
      </c>
      <c r="AW76" s="207">
        <v>14.22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14.22</v>
      </c>
      <c r="BD76" s="207">
        <v>14.22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14.22</v>
      </c>
      <c r="BL76" s="8">
        <f t="shared" si="53"/>
        <v>14.22</v>
      </c>
      <c r="BM76" s="8">
        <f t="shared" si="54"/>
        <v>14.22</v>
      </c>
      <c r="BN76" s="8">
        <f t="shared" si="55"/>
        <v>14.22</v>
      </c>
      <c r="BO76" s="8">
        <f t="shared" si="56"/>
        <v>14.22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1040</v>
      </c>
      <c r="G77" s="16">
        <f>'[3]30'!G79</f>
        <v>0</v>
      </c>
      <c r="H77" s="17">
        <f t="shared" si="59"/>
        <v>1360</v>
      </c>
      <c r="I77" s="15">
        <f>'[3]30'!J79</f>
        <v>270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14.22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14.22</v>
      </c>
      <c r="AE77" s="8">
        <f t="shared" si="43"/>
        <v>14.22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14.22</v>
      </c>
      <c r="AL77" s="8">
        <f t="shared" si="35"/>
        <v>241.56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241.56</v>
      </c>
      <c r="AT77" s="8">
        <v>14.22</v>
      </c>
      <c r="AU77" s="8">
        <v>14.22</v>
      </c>
      <c r="AW77" s="207">
        <v>14.22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14.22</v>
      </c>
      <c r="BD77" s="207">
        <v>14.22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14.22</v>
      </c>
      <c r="BL77" s="8">
        <f t="shared" si="53"/>
        <v>14.22</v>
      </c>
      <c r="BM77" s="8">
        <f t="shared" si="54"/>
        <v>14.22</v>
      </c>
      <c r="BN77" s="8">
        <f t="shared" si="55"/>
        <v>14.22</v>
      </c>
      <c r="BO77" s="8">
        <f t="shared" si="56"/>
        <v>14.22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1040</v>
      </c>
      <c r="G78" s="16">
        <f>'[3]30'!G80</f>
        <v>0</v>
      </c>
      <c r="H78" s="17">
        <f t="shared" si="59"/>
        <v>1360</v>
      </c>
      <c r="I78" s="15">
        <f>'[3]30'!J80</f>
        <v>270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14.22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14.22</v>
      </c>
      <c r="AE78" s="8">
        <f t="shared" si="43"/>
        <v>14.22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14.22</v>
      </c>
      <c r="AL78" s="8">
        <f t="shared" si="35"/>
        <v>241.56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241.56</v>
      </c>
      <c r="AT78" s="8">
        <v>14.22</v>
      </c>
      <c r="AU78" s="8">
        <v>14.22</v>
      </c>
      <c r="AW78" s="207">
        <v>14.22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14.22</v>
      </c>
      <c r="BD78" s="207">
        <v>14.22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14.22</v>
      </c>
      <c r="BL78" s="8">
        <f t="shared" si="53"/>
        <v>14.22</v>
      </c>
      <c r="BM78" s="8">
        <f t="shared" si="54"/>
        <v>14.22</v>
      </c>
      <c r="BN78" s="8">
        <f t="shared" si="55"/>
        <v>14.22</v>
      </c>
      <c r="BO78" s="8">
        <f t="shared" si="56"/>
        <v>14.22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1040</v>
      </c>
      <c r="G79" s="16">
        <f>'[3]30'!G81</f>
        <v>0</v>
      </c>
      <c r="H79" s="17">
        <f t="shared" si="59"/>
        <v>1360</v>
      </c>
      <c r="I79" s="15">
        <f>'[3]30'!J81</f>
        <v>270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14.72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14.72</v>
      </c>
      <c r="AE79" s="8">
        <f t="shared" si="43"/>
        <v>14.72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14.72</v>
      </c>
      <c r="AL79" s="8">
        <f t="shared" si="35"/>
        <v>240.56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240.56</v>
      </c>
      <c r="AT79" s="8">
        <v>14.72</v>
      </c>
      <c r="AU79" s="8">
        <v>14.72</v>
      </c>
      <c r="AW79" s="207">
        <v>14.72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14.72</v>
      </c>
      <c r="BD79" s="207">
        <v>14.72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14.72</v>
      </c>
      <c r="BL79" s="8">
        <f t="shared" si="53"/>
        <v>14.72</v>
      </c>
      <c r="BM79" s="8">
        <f t="shared" si="54"/>
        <v>14.72</v>
      </c>
      <c r="BN79" s="8">
        <f t="shared" si="55"/>
        <v>14.72</v>
      </c>
      <c r="BO79" s="8">
        <f t="shared" si="56"/>
        <v>14.72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1040</v>
      </c>
      <c r="G80" s="16">
        <f>'[3]30'!G82</f>
        <v>0</v>
      </c>
      <c r="H80" s="17">
        <f t="shared" si="59"/>
        <v>1360</v>
      </c>
      <c r="I80" s="15">
        <f>'[3]30'!J82</f>
        <v>270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14.72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14.72</v>
      </c>
      <c r="AE80" s="8">
        <f t="shared" si="43"/>
        <v>14.72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14.72</v>
      </c>
      <c r="AL80" s="8">
        <f t="shared" si="35"/>
        <v>240.56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240.56</v>
      </c>
      <c r="AT80" s="8">
        <v>14.72</v>
      </c>
      <c r="AU80" s="8">
        <v>14.72</v>
      </c>
      <c r="AW80" s="207">
        <v>14.72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14.72</v>
      </c>
      <c r="BD80" s="207">
        <v>14.72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14.72</v>
      </c>
      <c r="BL80" s="8">
        <f t="shared" si="53"/>
        <v>14.72</v>
      </c>
      <c r="BM80" s="8">
        <f t="shared" si="54"/>
        <v>14.72</v>
      </c>
      <c r="BN80" s="8">
        <f t="shared" si="55"/>
        <v>14.72</v>
      </c>
      <c r="BO80" s="8">
        <f t="shared" si="56"/>
        <v>14.72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1040</v>
      </c>
      <c r="G81" s="16">
        <f>'[3]30'!G83</f>
        <v>0</v>
      </c>
      <c r="H81" s="17">
        <f t="shared" si="59"/>
        <v>1360</v>
      </c>
      <c r="I81" s="15">
        <f>'[3]30'!J83</f>
        <v>270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19.72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19.72</v>
      </c>
      <c r="AE81" s="8">
        <f t="shared" si="43"/>
        <v>19.72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19.72</v>
      </c>
      <c r="AL81" s="8">
        <f t="shared" si="35"/>
        <v>230.56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230.56</v>
      </c>
      <c r="AT81" s="8">
        <v>19.72</v>
      </c>
      <c r="AU81" s="8">
        <v>19.72</v>
      </c>
      <c r="AW81" s="207">
        <v>19.72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19.72</v>
      </c>
      <c r="BD81" s="207">
        <v>19.72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19.72</v>
      </c>
      <c r="BL81" s="8">
        <f t="shared" si="53"/>
        <v>19.72</v>
      </c>
      <c r="BM81" s="8">
        <f t="shared" si="54"/>
        <v>19.72</v>
      </c>
      <c r="BN81" s="8">
        <f t="shared" si="55"/>
        <v>19.72</v>
      </c>
      <c r="BO81" s="8">
        <f t="shared" si="56"/>
        <v>19.72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1040</v>
      </c>
      <c r="G82" s="16">
        <f>'[3]30'!G84</f>
        <v>0</v>
      </c>
      <c r="H82" s="17">
        <f t="shared" si="59"/>
        <v>1360</v>
      </c>
      <c r="I82" s="15">
        <f>'[3]30'!J84</f>
        <v>270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19.72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19.72</v>
      </c>
      <c r="AE82" s="8">
        <f t="shared" si="43"/>
        <v>19.72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19.72</v>
      </c>
      <c r="AL82" s="8">
        <f t="shared" si="35"/>
        <v>230.56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230.56</v>
      </c>
      <c r="AT82" s="8">
        <v>19.72</v>
      </c>
      <c r="AU82" s="8">
        <v>19.72</v>
      </c>
      <c r="AW82" s="207">
        <v>19.72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19.72</v>
      </c>
      <c r="BD82" s="207">
        <v>19.72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19.72</v>
      </c>
      <c r="BL82" s="8">
        <f t="shared" si="53"/>
        <v>19.72</v>
      </c>
      <c r="BM82" s="8">
        <f t="shared" si="54"/>
        <v>19.72</v>
      </c>
      <c r="BN82" s="8">
        <f t="shared" si="55"/>
        <v>19.72</v>
      </c>
      <c r="BO82" s="8">
        <f t="shared" si="56"/>
        <v>19.72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1040</v>
      </c>
      <c r="G83" s="16">
        <f>'[3]30'!G85</f>
        <v>0</v>
      </c>
      <c r="H83" s="17">
        <f t="shared" si="59"/>
        <v>1360</v>
      </c>
      <c r="I83" s="15">
        <f>'[3]30'!J85</f>
        <v>270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1040</v>
      </c>
      <c r="G84" s="16">
        <f>'[3]30'!G86</f>
        <v>0</v>
      </c>
      <c r="H84" s="17">
        <f t="shared" si="59"/>
        <v>1360</v>
      </c>
      <c r="I84" s="15">
        <f>'[3]30'!J86</f>
        <v>270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1040</v>
      </c>
      <c r="G85" s="16">
        <f>'[3]30'!G87</f>
        <v>0</v>
      </c>
      <c r="H85" s="17">
        <f t="shared" si="59"/>
        <v>1360</v>
      </c>
      <c r="I85" s="15">
        <f>'[3]30'!J87</f>
        <v>270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25.57</v>
      </c>
      <c r="AU85" s="8">
        <v>25.57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25.57</v>
      </c>
      <c r="BM85" s="8">
        <f t="shared" si="54"/>
        <v>25.57</v>
      </c>
      <c r="BN85" s="8">
        <f t="shared" si="55"/>
        <v>25.57</v>
      </c>
      <c r="BO85" s="8">
        <f t="shared" si="56"/>
        <v>25.57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1040</v>
      </c>
      <c r="G86" s="16">
        <f>'[3]30'!G88</f>
        <v>0</v>
      </c>
      <c r="H86" s="17">
        <f t="shared" si="59"/>
        <v>1360</v>
      </c>
      <c r="I86" s="15">
        <f>'[3]30'!J88</f>
        <v>270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1040</v>
      </c>
      <c r="G87" s="16">
        <f>'[3]30'!G89</f>
        <v>0</v>
      </c>
      <c r="H87" s="17">
        <f t="shared" si="59"/>
        <v>1360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1040</v>
      </c>
      <c r="G88" s="16">
        <f>'[3]30'!G90</f>
        <v>0</v>
      </c>
      <c r="H88" s="17">
        <f t="shared" si="59"/>
        <v>1360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1040</v>
      </c>
      <c r="G89" s="16">
        <f>'[3]30'!G91</f>
        <v>0</v>
      </c>
      <c r="H89" s="17">
        <f t="shared" si="59"/>
        <v>1360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1040</v>
      </c>
      <c r="G90" s="16">
        <f>'[3]30'!G92</f>
        <v>0</v>
      </c>
      <c r="H90" s="17">
        <f t="shared" si="59"/>
        <v>1360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1040</v>
      </c>
      <c r="G91" s="16">
        <f>'[3]30'!G93</f>
        <v>0</v>
      </c>
      <c r="H91" s="17">
        <f t="shared" si="59"/>
        <v>1360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1040</v>
      </c>
      <c r="G92" s="16">
        <f>'[3]30'!G94</f>
        <v>0</v>
      </c>
      <c r="H92" s="17">
        <f t="shared" si="59"/>
        <v>1360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1040</v>
      </c>
      <c r="G93" s="16">
        <f>'[3]30'!G95</f>
        <v>0</v>
      </c>
      <c r="H93" s="17">
        <f t="shared" si="59"/>
        <v>1360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1040</v>
      </c>
      <c r="G94" s="16">
        <f>'[3]30'!G96</f>
        <v>0</v>
      </c>
      <c r="H94" s="17">
        <f t="shared" si="59"/>
        <v>1360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1040</v>
      </c>
      <c r="G95" s="16">
        <f>'[3]30'!G97</f>
        <v>0</v>
      </c>
      <c r="H95" s="17">
        <f t="shared" si="59"/>
        <v>1360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1040</v>
      </c>
      <c r="G96" s="16">
        <f>'[3]30'!G98</f>
        <v>0</v>
      </c>
      <c r="H96" s="17">
        <f t="shared" si="59"/>
        <v>1360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1040</v>
      </c>
      <c r="G97" s="16">
        <f>'[3]30'!G99</f>
        <v>0</v>
      </c>
      <c r="H97" s="17">
        <f t="shared" si="59"/>
        <v>1360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1040</v>
      </c>
      <c r="G98" s="16">
        <f>'[3]30'!G100</f>
        <v>0</v>
      </c>
      <c r="H98" s="17">
        <f t="shared" si="59"/>
        <v>1360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6.5710279999999983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6.5710279999999983</v>
      </c>
      <c r="P99" s="15">
        <f t="shared" si="62"/>
        <v>2.4E-2</v>
      </c>
      <c r="Q99" s="15">
        <f t="shared" si="62"/>
        <v>6.5710279999999983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6.5710279999999983</v>
      </c>
      <c r="X99" s="15">
        <f t="shared" si="62"/>
        <v>0.58640249999999938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0.58640249999999938</v>
      </c>
      <c r="AE99" s="15">
        <f t="shared" si="62"/>
        <v>0.44752250000000021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0.44752250000000021</v>
      </c>
      <c r="AL99" s="15">
        <f t="shared" si="62"/>
        <v>5.5371030000000045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5.5371030000000045</v>
      </c>
      <c r="AS99" s="15">
        <f t="shared" si="62"/>
        <v>0</v>
      </c>
      <c r="AT99" s="15">
        <f t="shared" si="62"/>
        <v>0.60486749999999945</v>
      </c>
      <c r="AU99" s="15">
        <f t="shared" si="62"/>
        <v>0.46498750000000022</v>
      </c>
      <c r="AV99" s="15">
        <f t="shared" si="62"/>
        <v>0</v>
      </c>
      <c r="AW99" s="15">
        <f t="shared" si="62"/>
        <v>0.58640249999999938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0.58640249999999938</v>
      </c>
      <c r="BD99" s="15">
        <f t="shared" si="62"/>
        <v>0.44752250000000021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0.44752250000000021</v>
      </c>
      <c r="BK99" s="15"/>
      <c r="BL99" s="15">
        <f t="shared" si="63"/>
        <v>0.60486749999999945</v>
      </c>
      <c r="BM99" s="15">
        <f t="shared" si="63"/>
        <v>0.46498750000000022</v>
      </c>
      <c r="BN99" s="15">
        <f t="shared" si="63"/>
        <v>0.58640249999999938</v>
      </c>
      <c r="BO99" s="15">
        <f t="shared" si="63"/>
        <v>0.44752250000000021</v>
      </c>
      <c r="BP99" s="15">
        <f t="shared" si="63"/>
        <v>1.8464999999999999E-2</v>
      </c>
      <c r="BQ99" s="15">
        <f t="shared" si="63"/>
        <v>1.7465000000000001E-2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C40" activePane="bottomRight" state="frozen"/>
      <selection activeCell="B3" sqref="B3"/>
      <selection pane="topRight" activeCell="B3" sqref="B3"/>
      <selection pane="bottomLeft" activeCell="B3" sqref="B3"/>
      <selection pane="bottomRight" activeCell="R58" sqref="R5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20</v>
      </c>
      <c r="F37">
        <f t="shared" si="4"/>
        <v>220</v>
      </c>
      <c r="G37">
        <f t="shared" si="5"/>
        <v>20</v>
      </c>
      <c r="H37" s="154"/>
      <c r="I37">
        <f>BRPL_EOD!AG37+BRPL_EOD!AH37</f>
        <v>5.66</v>
      </c>
      <c r="J37">
        <f>BYPL_EOD!AG37+BYPL_EOD!AH37</f>
        <v>3.21</v>
      </c>
      <c r="K37">
        <f>MES_EOD!AG37+MES_EOD!AH37</f>
        <v>1.21</v>
      </c>
      <c r="L37">
        <f>NDMC_EOD!AG37+NDMC_EOD!AH37</f>
        <v>6.06</v>
      </c>
      <c r="M37">
        <f>TPDDL_EOD!AG37+TPDDL_EOD!AH37</f>
        <v>3.86</v>
      </c>
      <c r="N37">
        <f t="shared" si="0"/>
        <v>20</v>
      </c>
      <c r="O37" s="154">
        <f t="shared" si="1"/>
        <v>0</v>
      </c>
      <c r="P37">
        <v>5.66</v>
      </c>
      <c r="Q37">
        <v>3.21</v>
      </c>
      <c r="R37">
        <v>1.21</v>
      </c>
      <c r="S37">
        <v>6.06</v>
      </c>
      <c r="T37">
        <v>3.86</v>
      </c>
      <c r="U37" s="156">
        <f t="shared" si="2"/>
        <v>20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20</v>
      </c>
      <c r="F38">
        <f t="shared" si="4"/>
        <v>220</v>
      </c>
      <c r="G38">
        <f t="shared" si="5"/>
        <v>20</v>
      </c>
      <c r="H38" s="154"/>
      <c r="I38">
        <f>BRPL_EOD!AG38+BRPL_EOD!AH38</f>
        <v>5.66</v>
      </c>
      <c r="J38">
        <f>BYPL_EOD!AG38+BYPL_EOD!AH38</f>
        <v>3.21</v>
      </c>
      <c r="K38">
        <f>MES_EOD!AG38+MES_EOD!AH38</f>
        <v>1.21</v>
      </c>
      <c r="L38">
        <f>NDMC_EOD!AG38+NDMC_EOD!AH38</f>
        <v>6.06</v>
      </c>
      <c r="M38">
        <f>TPDDL_EOD!AG38+TPDDL_EOD!AH38</f>
        <v>3.86</v>
      </c>
      <c r="N38">
        <f t="shared" si="0"/>
        <v>20</v>
      </c>
      <c r="O38" s="154">
        <f t="shared" si="1"/>
        <v>0</v>
      </c>
      <c r="P38">
        <v>5.66</v>
      </c>
      <c r="Q38">
        <v>3.21</v>
      </c>
      <c r="R38">
        <v>1.21</v>
      </c>
      <c r="S38">
        <v>6.06</v>
      </c>
      <c r="T38">
        <v>3.86</v>
      </c>
      <c r="U38" s="156">
        <f t="shared" si="2"/>
        <v>20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20</v>
      </c>
      <c r="F39">
        <f t="shared" si="4"/>
        <v>220</v>
      </c>
      <c r="G39">
        <f t="shared" si="5"/>
        <v>20</v>
      </c>
      <c r="H39" s="154"/>
      <c r="I39">
        <f>BRPL_EOD!AG39+BRPL_EOD!AH39</f>
        <v>5.66</v>
      </c>
      <c r="J39">
        <f>BYPL_EOD!AG39+BYPL_EOD!AH39</f>
        <v>3.21</v>
      </c>
      <c r="K39">
        <f>MES_EOD!AG39+MES_EOD!AH39</f>
        <v>1.21</v>
      </c>
      <c r="L39">
        <f>NDMC_EOD!AG39+NDMC_EOD!AH39</f>
        <v>6.06</v>
      </c>
      <c r="M39">
        <f>TPDDL_EOD!AG39+TPDDL_EOD!AH39</f>
        <v>3.86</v>
      </c>
      <c r="N39">
        <f t="shared" si="0"/>
        <v>20</v>
      </c>
      <c r="O39" s="154">
        <f t="shared" si="1"/>
        <v>0</v>
      </c>
      <c r="P39">
        <v>5.66</v>
      </c>
      <c r="Q39">
        <v>3.21</v>
      </c>
      <c r="R39">
        <v>1.21</v>
      </c>
      <c r="S39">
        <v>6.06</v>
      </c>
      <c r="T39">
        <v>3.86</v>
      </c>
      <c r="U39" s="156">
        <f t="shared" si="2"/>
        <v>20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20</v>
      </c>
      <c r="F40">
        <f t="shared" si="4"/>
        <v>220</v>
      </c>
      <c r="G40">
        <f t="shared" si="5"/>
        <v>20</v>
      </c>
      <c r="H40" s="154"/>
      <c r="I40">
        <f>BRPL_EOD!AG40+BRPL_EOD!AH40</f>
        <v>5.66</v>
      </c>
      <c r="J40">
        <f>BYPL_EOD!AG40+BYPL_EOD!AH40</f>
        <v>3.21</v>
      </c>
      <c r="K40">
        <f>MES_EOD!AG40+MES_EOD!AH40</f>
        <v>1.21</v>
      </c>
      <c r="L40">
        <f>NDMC_EOD!AG40+NDMC_EOD!AH40</f>
        <v>6.06</v>
      </c>
      <c r="M40">
        <f>TPDDL_EOD!AG40+TPDDL_EOD!AH40</f>
        <v>3.86</v>
      </c>
      <c r="N40">
        <f t="shared" si="0"/>
        <v>20</v>
      </c>
      <c r="O40" s="154">
        <f t="shared" si="1"/>
        <v>0</v>
      </c>
      <c r="P40">
        <v>5.66</v>
      </c>
      <c r="Q40">
        <v>3.21</v>
      </c>
      <c r="R40">
        <v>1.21</v>
      </c>
      <c r="S40">
        <v>6.06</v>
      </c>
      <c r="T40">
        <v>3.86</v>
      </c>
      <c r="U40" s="156">
        <f t="shared" si="2"/>
        <v>20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20</v>
      </c>
      <c r="F41">
        <f t="shared" si="4"/>
        <v>220</v>
      </c>
      <c r="G41">
        <f t="shared" si="5"/>
        <v>20</v>
      </c>
      <c r="H41" s="154"/>
      <c r="I41">
        <f>BRPL_EOD!AG41+BRPL_EOD!AH41</f>
        <v>5.66</v>
      </c>
      <c r="J41">
        <f>BYPL_EOD!AG41+BYPL_EOD!AH41</f>
        <v>3.21</v>
      </c>
      <c r="K41">
        <f>MES_EOD!AG41+MES_EOD!AH41</f>
        <v>1.21</v>
      </c>
      <c r="L41">
        <f>NDMC_EOD!AG41+NDMC_EOD!AH41</f>
        <v>6.06</v>
      </c>
      <c r="M41">
        <f>TPDDL_EOD!AG41+TPDDL_EOD!AH41</f>
        <v>3.86</v>
      </c>
      <c r="N41">
        <f t="shared" si="0"/>
        <v>20</v>
      </c>
      <c r="O41" s="154">
        <f t="shared" si="1"/>
        <v>0</v>
      </c>
      <c r="P41">
        <v>5.66</v>
      </c>
      <c r="Q41">
        <v>3.21</v>
      </c>
      <c r="R41">
        <v>1.21</v>
      </c>
      <c r="S41">
        <v>6.06</v>
      </c>
      <c r="T41">
        <v>3.86</v>
      </c>
      <c r="U41" s="156">
        <f t="shared" si="2"/>
        <v>20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20</v>
      </c>
      <c r="F42">
        <f t="shared" si="4"/>
        <v>220</v>
      </c>
      <c r="G42">
        <f t="shared" si="5"/>
        <v>20</v>
      </c>
      <c r="H42" s="154"/>
      <c r="I42">
        <f>BRPL_EOD!AG42+BRPL_EOD!AH42</f>
        <v>5.66</v>
      </c>
      <c r="J42">
        <f>BYPL_EOD!AG42+BYPL_EOD!AH42</f>
        <v>3.21</v>
      </c>
      <c r="K42">
        <f>MES_EOD!AG42+MES_EOD!AH42</f>
        <v>1.21</v>
      </c>
      <c r="L42">
        <f>NDMC_EOD!AG42+NDMC_EOD!AH42</f>
        <v>6.06</v>
      </c>
      <c r="M42">
        <f>TPDDL_EOD!AG42+TPDDL_EOD!AH42</f>
        <v>3.86</v>
      </c>
      <c r="N42">
        <f t="shared" si="0"/>
        <v>20</v>
      </c>
      <c r="O42" s="154">
        <f t="shared" si="1"/>
        <v>0</v>
      </c>
      <c r="P42">
        <v>5.66</v>
      </c>
      <c r="Q42">
        <v>3.21</v>
      </c>
      <c r="R42">
        <v>1.21</v>
      </c>
      <c r="S42">
        <v>6.06</v>
      </c>
      <c r="T42">
        <v>3.86</v>
      </c>
      <c r="U42" s="156">
        <f t="shared" si="2"/>
        <v>20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20</v>
      </c>
      <c r="F43">
        <f t="shared" si="4"/>
        <v>220</v>
      </c>
      <c r="G43">
        <f t="shared" si="5"/>
        <v>20</v>
      </c>
      <c r="H43" s="154"/>
      <c r="I43">
        <f>BRPL_EOD!AG43+BRPL_EOD!AH43</f>
        <v>5.66</v>
      </c>
      <c r="J43">
        <f>BYPL_EOD!AG43+BYPL_EOD!AH43</f>
        <v>3.21</v>
      </c>
      <c r="K43">
        <f>MES_EOD!AG43+MES_EOD!AH43</f>
        <v>1.21</v>
      </c>
      <c r="L43">
        <f>NDMC_EOD!AG43+NDMC_EOD!AH43</f>
        <v>6.06</v>
      </c>
      <c r="M43">
        <f>TPDDL_EOD!AG43+TPDDL_EOD!AH43</f>
        <v>3.86</v>
      </c>
      <c r="N43">
        <f t="shared" si="0"/>
        <v>20</v>
      </c>
      <c r="O43" s="154">
        <f t="shared" si="1"/>
        <v>0</v>
      </c>
      <c r="P43">
        <v>5.66</v>
      </c>
      <c r="Q43">
        <v>3.21</v>
      </c>
      <c r="R43">
        <v>1.21</v>
      </c>
      <c r="S43">
        <v>6.06</v>
      </c>
      <c r="T43">
        <v>3.86</v>
      </c>
      <c r="U43" s="156">
        <f t="shared" si="2"/>
        <v>20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20</v>
      </c>
      <c r="F44">
        <f t="shared" si="4"/>
        <v>220</v>
      </c>
      <c r="G44">
        <f t="shared" si="5"/>
        <v>20</v>
      </c>
      <c r="H44" s="154"/>
      <c r="I44">
        <f>BRPL_EOD!AG44+BRPL_EOD!AH44</f>
        <v>5.66</v>
      </c>
      <c r="J44">
        <f>BYPL_EOD!AG44+BYPL_EOD!AH44</f>
        <v>3.21</v>
      </c>
      <c r="K44">
        <f>MES_EOD!AG44+MES_EOD!AH44</f>
        <v>1.21</v>
      </c>
      <c r="L44">
        <f>NDMC_EOD!AG44+NDMC_EOD!AH44</f>
        <v>6.06</v>
      </c>
      <c r="M44">
        <f>TPDDL_EOD!AG44+TPDDL_EOD!AH44</f>
        <v>3.86</v>
      </c>
      <c r="N44">
        <f t="shared" si="0"/>
        <v>20</v>
      </c>
      <c r="O44" s="154">
        <f t="shared" si="1"/>
        <v>0</v>
      </c>
      <c r="P44">
        <v>5.66</v>
      </c>
      <c r="Q44">
        <v>3.21</v>
      </c>
      <c r="R44">
        <v>1.21</v>
      </c>
      <c r="S44">
        <v>6.06</v>
      </c>
      <c r="T44">
        <v>3.86</v>
      </c>
      <c r="U44" s="156">
        <f t="shared" si="2"/>
        <v>20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20</v>
      </c>
      <c r="F45">
        <f t="shared" si="4"/>
        <v>220</v>
      </c>
      <c r="G45">
        <f t="shared" si="5"/>
        <v>20</v>
      </c>
      <c r="H45" s="154"/>
      <c r="I45">
        <f>BRPL_EOD!AG45+BRPL_EOD!AH45</f>
        <v>5.66</v>
      </c>
      <c r="J45">
        <f>BYPL_EOD!AG45+BYPL_EOD!AH45</f>
        <v>3.21</v>
      </c>
      <c r="K45">
        <f>MES_EOD!AG45+MES_EOD!AH45</f>
        <v>1.21</v>
      </c>
      <c r="L45">
        <f>NDMC_EOD!AG45+NDMC_EOD!AH45</f>
        <v>6.06</v>
      </c>
      <c r="M45">
        <f>TPDDL_EOD!AG45+TPDDL_EOD!AH45</f>
        <v>3.86</v>
      </c>
      <c r="N45">
        <f t="shared" si="0"/>
        <v>20</v>
      </c>
      <c r="O45" s="154">
        <f t="shared" si="1"/>
        <v>0</v>
      </c>
      <c r="P45">
        <v>5.66</v>
      </c>
      <c r="Q45">
        <v>3.21</v>
      </c>
      <c r="R45">
        <v>1.21</v>
      </c>
      <c r="S45">
        <v>6.06</v>
      </c>
      <c r="T45">
        <v>3.86</v>
      </c>
      <c r="U45" s="156">
        <f t="shared" si="2"/>
        <v>20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20</v>
      </c>
      <c r="F46">
        <f t="shared" si="4"/>
        <v>220</v>
      </c>
      <c r="G46">
        <f t="shared" si="5"/>
        <v>20</v>
      </c>
      <c r="H46" s="154"/>
      <c r="I46">
        <f>BRPL_EOD!AG46+BRPL_EOD!AH46</f>
        <v>5.66</v>
      </c>
      <c r="J46">
        <f>BYPL_EOD!AG46+BYPL_EOD!AH46</f>
        <v>3.21</v>
      </c>
      <c r="K46">
        <f>MES_EOD!AG46+MES_EOD!AH46</f>
        <v>1.21</v>
      </c>
      <c r="L46">
        <f>NDMC_EOD!AG46+NDMC_EOD!AH46</f>
        <v>6.06</v>
      </c>
      <c r="M46">
        <f>TPDDL_EOD!AG46+TPDDL_EOD!AH46</f>
        <v>3.86</v>
      </c>
      <c r="N46">
        <f t="shared" si="0"/>
        <v>20</v>
      </c>
      <c r="O46" s="154">
        <f t="shared" si="1"/>
        <v>0</v>
      </c>
      <c r="P46">
        <v>5.66</v>
      </c>
      <c r="Q46">
        <v>3.21</v>
      </c>
      <c r="R46">
        <v>1.21</v>
      </c>
      <c r="S46">
        <v>6.06</v>
      </c>
      <c r="T46">
        <v>3.86</v>
      </c>
      <c r="U46" s="156">
        <f t="shared" si="2"/>
        <v>20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20</v>
      </c>
      <c r="F47">
        <f t="shared" si="4"/>
        <v>220</v>
      </c>
      <c r="G47">
        <f t="shared" si="5"/>
        <v>20</v>
      </c>
      <c r="H47" s="154"/>
      <c r="I47">
        <f>BRPL_EOD!AG47+BRPL_EOD!AH47</f>
        <v>5.66</v>
      </c>
      <c r="J47">
        <f>BYPL_EOD!AG47+BYPL_EOD!AH47</f>
        <v>3.21</v>
      </c>
      <c r="K47">
        <f>MES_EOD!AG47+MES_EOD!AH47</f>
        <v>1.21</v>
      </c>
      <c r="L47">
        <f>NDMC_EOD!AG47+NDMC_EOD!AH47</f>
        <v>6.06</v>
      </c>
      <c r="M47">
        <f>TPDDL_EOD!AG47+TPDDL_EOD!AH47</f>
        <v>3.86</v>
      </c>
      <c r="N47">
        <f t="shared" si="0"/>
        <v>20</v>
      </c>
      <c r="O47" s="154">
        <f t="shared" si="1"/>
        <v>0</v>
      </c>
      <c r="P47">
        <v>5.66</v>
      </c>
      <c r="Q47">
        <v>3.21</v>
      </c>
      <c r="R47">
        <v>1.21</v>
      </c>
      <c r="S47">
        <v>6.06</v>
      </c>
      <c r="T47">
        <v>3.86</v>
      </c>
      <c r="U47" s="156">
        <f t="shared" si="2"/>
        <v>20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20</v>
      </c>
      <c r="F48">
        <f t="shared" si="4"/>
        <v>220</v>
      </c>
      <c r="G48">
        <f t="shared" si="5"/>
        <v>20</v>
      </c>
      <c r="H48" s="154"/>
      <c r="I48">
        <f>BRPL_EOD!AG48+BRPL_EOD!AH48</f>
        <v>5.66</v>
      </c>
      <c r="J48">
        <f>BYPL_EOD!AG48+BYPL_EOD!AH48</f>
        <v>3.21</v>
      </c>
      <c r="K48">
        <f>MES_EOD!AG48+MES_EOD!AH48</f>
        <v>1.21</v>
      </c>
      <c r="L48">
        <f>NDMC_EOD!AG48+NDMC_EOD!AH48</f>
        <v>6.06</v>
      </c>
      <c r="M48">
        <f>TPDDL_EOD!AG48+TPDDL_EOD!AH48</f>
        <v>3.86</v>
      </c>
      <c r="N48">
        <f t="shared" si="0"/>
        <v>20</v>
      </c>
      <c r="O48" s="154">
        <f t="shared" si="1"/>
        <v>0</v>
      </c>
      <c r="P48">
        <v>5.66</v>
      </c>
      <c r="Q48">
        <v>3.21</v>
      </c>
      <c r="R48">
        <v>1.21</v>
      </c>
      <c r="S48">
        <v>6.06</v>
      </c>
      <c r="T48">
        <v>3.86</v>
      </c>
      <c r="U48" s="156">
        <f t="shared" si="2"/>
        <v>20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20</v>
      </c>
      <c r="F54">
        <f t="shared" si="4"/>
        <v>220</v>
      </c>
      <c r="G54">
        <f t="shared" si="5"/>
        <v>20</v>
      </c>
      <c r="H54" s="154"/>
      <c r="I54">
        <f>BRPL_EOD!AG54+BRPL_EOD!AH54</f>
        <v>5.66</v>
      </c>
      <c r="J54">
        <f>BYPL_EOD!AG54+BYPL_EOD!AH54</f>
        <v>3.21</v>
      </c>
      <c r="K54">
        <f>MES_EOD!AG54+MES_EOD!AH54</f>
        <v>1.21</v>
      </c>
      <c r="L54">
        <f>NDMC_EOD!AG54+NDMC_EOD!AH54</f>
        <v>6.06</v>
      </c>
      <c r="M54">
        <f>TPDDL_EOD!AG54+TPDDL_EOD!AH54</f>
        <v>3.86</v>
      </c>
      <c r="N54">
        <f t="shared" si="0"/>
        <v>20</v>
      </c>
      <c r="O54" s="154">
        <f t="shared" si="1"/>
        <v>0</v>
      </c>
      <c r="P54">
        <v>5.66</v>
      </c>
      <c r="Q54">
        <v>3.21</v>
      </c>
      <c r="R54">
        <v>1.21</v>
      </c>
      <c r="S54">
        <v>6.06</v>
      </c>
      <c r="T54">
        <v>3.86</v>
      </c>
      <c r="U54" s="156">
        <f t="shared" si="2"/>
        <v>20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20</v>
      </c>
      <c r="F55">
        <f t="shared" si="4"/>
        <v>220</v>
      </c>
      <c r="G55">
        <f t="shared" si="5"/>
        <v>20</v>
      </c>
      <c r="H55" s="154"/>
      <c r="I55">
        <f>BRPL_EOD!AG55+BRPL_EOD!AH55</f>
        <v>5.66</v>
      </c>
      <c r="J55">
        <f>BYPL_EOD!AG55+BYPL_EOD!AH55</f>
        <v>3.21</v>
      </c>
      <c r="K55">
        <f>MES_EOD!AG55+MES_EOD!AH55</f>
        <v>1.21</v>
      </c>
      <c r="L55">
        <f>NDMC_EOD!AG55+NDMC_EOD!AH55</f>
        <v>6.06</v>
      </c>
      <c r="M55">
        <f>TPDDL_EOD!AG55+TPDDL_EOD!AH55</f>
        <v>3.86</v>
      </c>
      <c r="N55">
        <f t="shared" si="0"/>
        <v>20</v>
      </c>
      <c r="O55" s="154">
        <f t="shared" si="1"/>
        <v>0</v>
      </c>
      <c r="P55">
        <v>5.66</v>
      </c>
      <c r="Q55">
        <v>3.21</v>
      </c>
      <c r="R55">
        <v>1.21</v>
      </c>
      <c r="S55">
        <v>6.06</v>
      </c>
      <c r="T55">
        <v>3.86</v>
      </c>
      <c r="U55" s="156">
        <f t="shared" si="2"/>
        <v>20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20</v>
      </c>
      <c r="F56">
        <f t="shared" si="4"/>
        <v>220</v>
      </c>
      <c r="G56">
        <f t="shared" si="5"/>
        <v>20</v>
      </c>
      <c r="H56" s="154"/>
      <c r="I56">
        <f>BRPL_EOD!AG56+BRPL_EOD!AH56</f>
        <v>5.66</v>
      </c>
      <c r="J56">
        <f>BYPL_EOD!AG56+BYPL_EOD!AH56</f>
        <v>3.21</v>
      </c>
      <c r="K56">
        <f>MES_EOD!AG56+MES_EOD!AH56</f>
        <v>1.21</v>
      </c>
      <c r="L56">
        <f>NDMC_EOD!AG56+NDMC_EOD!AH56</f>
        <v>6.06</v>
      </c>
      <c r="M56">
        <f>TPDDL_EOD!AG56+TPDDL_EOD!AH56</f>
        <v>3.86</v>
      </c>
      <c r="N56">
        <f t="shared" si="0"/>
        <v>20</v>
      </c>
      <c r="O56" s="154">
        <f t="shared" si="1"/>
        <v>0</v>
      </c>
      <c r="P56">
        <v>5.66</v>
      </c>
      <c r="Q56">
        <v>3.21</v>
      </c>
      <c r="R56">
        <v>1.21</v>
      </c>
      <c r="S56">
        <v>6.06</v>
      </c>
      <c r="T56">
        <v>3.86</v>
      </c>
      <c r="U56" s="156">
        <f t="shared" si="2"/>
        <v>20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20</v>
      </c>
      <c r="F57">
        <f t="shared" si="4"/>
        <v>220</v>
      </c>
      <c r="G57">
        <f t="shared" si="5"/>
        <v>20</v>
      </c>
      <c r="H57" s="154"/>
      <c r="I57">
        <f>BRPL_EOD!AG57+BRPL_EOD!AH57</f>
        <v>5.66</v>
      </c>
      <c r="J57">
        <f>BYPL_EOD!AG57+BYPL_EOD!AH57</f>
        <v>3.21</v>
      </c>
      <c r="K57">
        <f>MES_EOD!AG57+MES_EOD!AH57</f>
        <v>1.21</v>
      </c>
      <c r="L57">
        <f>NDMC_EOD!AG57+NDMC_EOD!AH57</f>
        <v>6.06</v>
      </c>
      <c r="M57">
        <f>TPDDL_EOD!AG57+TPDDL_EOD!AH57</f>
        <v>3.86</v>
      </c>
      <c r="N57">
        <f t="shared" si="0"/>
        <v>20</v>
      </c>
      <c r="O57" s="154">
        <f t="shared" si="1"/>
        <v>0</v>
      </c>
      <c r="P57">
        <v>5.66</v>
      </c>
      <c r="Q57">
        <v>3.21</v>
      </c>
      <c r="R57">
        <v>1.21</v>
      </c>
      <c r="S57">
        <v>6.06</v>
      </c>
      <c r="T57">
        <v>3.86</v>
      </c>
      <c r="U57" s="156">
        <f t="shared" si="2"/>
        <v>20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20</v>
      </c>
      <c r="F58">
        <f t="shared" si="4"/>
        <v>220</v>
      </c>
      <c r="G58">
        <f t="shared" si="5"/>
        <v>20</v>
      </c>
      <c r="H58" s="154"/>
      <c r="I58">
        <f>BRPL_EOD!AG58+BRPL_EOD!AH58</f>
        <v>5.66</v>
      </c>
      <c r="J58">
        <f>BYPL_EOD!AG58+BYPL_EOD!AH58</f>
        <v>3.21</v>
      </c>
      <c r="K58">
        <f>MES_EOD!AG58+MES_EOD!AH58</f>
        <v>1.21</v>
      </c>
      <c r="L58">
        <f>NDMC_EOD!AG58+NDMC_EOD!AH58</f>
        <v>6.06</v>
      </c>
      <c r="M58">
        <f>TPDDL_EOD!AG58+TPDDL_EOD!AH58</f>
        <v>3.86</v>
      </c>
      <c r="N58">
        <f t="shared" si="0"/>
        <v>20</v>
      </c>
      <c r="O58" s="154">
        <f t="shared" si="1"/>
        <v>0</v>
      </c>
      <c r="P58">
        <v>5.66</v>
      </c>
      <c r="Q58">
        <v>3.21</v>
      </c>
      <c r="R58">
        <v>1.21</v>
      </c>
      <c r="S58">
        <v>6.06</v>
      </c>
      <c r="T58">
        <v>3.86</v>
      </c>
      <c r="U58" s="156">
        <f t="shared" si="2"/>
        <v>20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20</v>
      </c>
      <c r="F59">
        <f t="shared" si="4"/>
        <v>220</v>
      </c>
      <c r="G59">
        <f t="shared" si="5"/>
        <v>20</v>
      </c>
      <c r="H59" s="154"/>
      <c r="I59">
        <f>BRPL_EOD!AG59+BRPL_EOD!AH59</f>
        <v>5.66</v>
      </c>
      <c r="J59">
        <f>BYPL_EOD!AG59+BYPL_EOD!AH59</f>
        <v>3.21</v>
      </c>
      <c r="K59">
        <f>MES_EOD!AG59+MES_EOD!AH59</f>
        <v>1.21</v>
      </c>
      <c r="L59">
        <f>NDMC_EOD!AG59+NDMC_EOD!AH59</f>
        <v>6.06</v>
      </c>
      <c r="M59">
        <f>TPDDL_EOD!AG59+TPDDL_EOD!AH59</f>
        <v>3.86</v>
      </c>
      <c r="N59">
        <f t="shared" si="0"/>
        <v>20</v>
      </c>
      <c r="O59" s="154">
        <f t="shared" si="1"/>
        <v>0</v>
      </c>
      <c r="P59">
        <v>5.66</v>
      </c>
      <c r="Q59">
        <v>3.21</v>
      </c>
      <c r="R59">
        <v>1.21</v>
      </c>
      <c r="S59">
        <v>6.06</v>
      </c>
      <c r="T59">
        <v>3.86</v>
      </c>
      <c r="U59" s="156">
        <f t="shared" si="2"/>
        <v>20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20</v>
      </c>
      <c r="F60">
        <f t="shared" si="4"/>
        <v>220</v>
      </c>
      <c r="G60">
        <f t="shared" si="5"/>
        <v>20</v>
      </c>
      <c r="H60" s="154"/>
      <c r="I60">
        <f>BRPL_EOD!AG60+BRPL_EOD!AH60</f>
        <v>5.66</v>
      </c>
      <c r="J60">
        <f>BYPL_EOD!AG60+BYPL_EOD!AH60</f>
        <v>3.21</v>
      </c>
      <c r="K60">
        <f>MES_EOD!AG60+MES_EOD!AH60</f>
        <v>1.21</v>
      </c>
      <c r="L60">
        <f>NDMC_EOD!AG60+NDMC_EOD!AH60</f>
        <v>6.06</v>
      </c>
      <c r="M60">
        <f>TPDDL_EOD!AG60+TPDDL_EOD!AH60</f>
        <v>3.86</v>
      </c>
      <c r="N60">
        <f t="shared" si="0"/>
        <v>20</v>
      </c>
      <c r="O60" s="154">
        <f t="shared" si="1"/>
        <v>0</v>
      </c>
      <c r="P60">
        <v>5.66</v>
      </c>
      <c r="Q60">
        <v>3.21</v>
      </c>
      <c r="R60">
        <v>1.21</v>
      </c>
      <c r="S60">
        <v>6.06</v>
      </c>
      <c r="T60">
        <v>3.86</v>
      </c>
      <c r="U60" s="156">
        <f t="shared" si="2"/>
        <v>20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20</v>
      </c>
      <c r="F61">
        <f t="shared" si="4"/>
        <v>220</v>
      </c>
      <c r="G61">
        <f t="shared" si="5"/>
        <v>20</v>
      </c>
      <c r="H61" s="154"/>
      <c r="I61">
        <f>BRPL_EOD!AG61+BRPL_EOD!AH61</f>
        <v>5.66</v>
      </c>
      <c r="J61">
        <f>BYPL_EOD!AG61+BYPL_EOD!AH61</f>
        <v>3.21</v>
      </c>
      <c r="K61">
        <f>MES_EOD!AG61+MES_EOD!AH61</f>
        <v>1.21</v>
      </c>
      <c r="L61">
        <f>NDMC_EOD!AG61+NDMC_EOD!AH61</f>
        <v>6.06</v>
      </c>
      <c r="M61">
        <f>TPDDL_EOD!AG61+TPDDL_EOD!AH61</f>
        <v>3.86</v>
      </c>
      <c r="N61">
        <f t="shared" si="0"/>
        <v>20</v>
      </c>
      <c r="O61" s="154">
        <f t="shared" si="1"/>
        <v>0</v>
      </c>
      <c r="P61">
        <v>5.66</v>
      </c>
      <c r="Q61">
        <v>3.21</v>
      </c>
      <c r="R61">
        <v>1.21</v>
      </c>
      <c r="S61">
        <v>6.06</v>
      </c>
      <c r="T61">
        <v>3.86</v>
      </c>
      <c r="U61" s="156">
        <f t="shared" si="2"/>
        <v>20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20</v>
      </c>
      <c r="F62">
        <f t="shared" si="4"/>
        <v>220</v>
      </c>
      <c r="G62">
        <f t="shared" si="5"/>
        <v>20</v>
      </c>
      <c r="H62" s="154"/>
      <c r="I62">
        <f>BRPL_EOD!AG62+BRPL_EOD!AH62</f>
        <v>5.66</v>
      </c>
      <c r="J62">
        <f>BYPL_EOD!AG62+BYPL_EOD!AH62</f>
        <v>3.21</v>
      </c>
      <c r="K62">
        <f>MES_EOD!AG62+MES_EOD!AH62</f>
        <v>1.21</v>
      </c>
      <c r="L62">
        <f>NDMC_EOD!AG62+NDMC_EOD!AH62</f>
        <v>6.06</v>
      </c>
      <c r="M62">
        <f>TPDDL_EOD!AG62+TPDDL_EOD!AH62</f>
        <v>3.86</v>
      </c>
      <c r="N62">
        <f t="shared" si="0"/>
        <v>20</v>
      </c>
      <c r="O62" s="154">
        <f t="shared" si="1"/>
        <v>0</v>
      </c>
      <c r="P62">
        <v>5.66</v>
      </c>
      <c r="Q62">
        <v>3.21</v>
      </c>
      <c r="R62">
        <v>1.21</v>
      </c>
      <c r="S62">
        <v>6.06</v>
      </c>
      <c r="T62">
        <v>3.86</v>
      </c>
      <c r="U62" s="156">
        <f t="shared" si="2"/>
        <v>20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20</v>
      </c>
      <c r="F63">
        <f t="shared" si="4"/>
        <v>220</v>
      </c>
      <c r="G63">
        <f t="shared" si="5"/>
        <v>20</v>
      </c>
      <c r="H63" s="154"/>
      <c r="I63">
        <f>BRPL_EOD!AG63+BRPL_EOD!AH63</f>
        <v>5.66</v>
      </c>
      <c r="J63">
        <f>BYPL_EOD!AG63+BYPL_EOD!AH63</f>
        <v>3.21</v>
      </c>
      <c r="K63">
        <f>MES_EOD!AG63+MES_EOD!AH63</f>
        <v>1.21</v>
      </c>
      <c r="L63">
        <f>NDMC_EOD!AG63+NDMC_EOD!AH63</f>
        <v>6.06</v>
      </c>
      <c r="M63">
        <f>TPDDL_EOD!AG63+TPDDL_EOD!AH63</f>
        <v>3.86</v>
      </c>
      <c r="N63">
        <f t="shared" si="0"/>
        <v>20</v>
      </c>
      <c r="O63" s="154">
        <f t="shared" si="1"/>
        <v>0</v>
      </c>
      <c r="P63">
        <v>5.66</v>
      </c>
      <c r="Q63">
        <v>3.21</v>
      </c>
      <c r="R63">
        <v>1.21</v>
      </c>
      <c r="S63">
        <v>6.06</v>
      </c>
      <c r="T63">
        <v>3.86</v>
      </c>
      <c r="U63" s="156">
        <f t="shared" si="2"/>
        <v>20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20</v>
      </c>
      <c r="F64">
        <f t="shared" si="4"/>
        <v>220</v>
      </c>
      <c r="G64">
        <f t="shared" si="5"/>
        <v>20</v>
      </c>
      <c r="H64" s="154"/>
      <c r="I64">
        <f>BRPL_EOD!AG64+BRPL_EOD!AH64</f>
        <v>5.66</v>
      </c>
      <c r="J64">
        <f>BYPL_EOD!AG64+BYPL_EOD!AH64</f>
        <v>3.21</v>
      </c>
      <c r="K64">
        <f>MES_EOD!AG64+MES_EOD!AH64</f>
        <v>1.21</v>
      </c>
      <c r="L64">
        <f>NDMC_EOD!AG64+NDMC_EOD!AH64</f>
        <v>6.06</v>
      </c>
      <c r="M64">
        <f>TPDDL_EOD!AG64+TPDDL_EOD!AH64</f>
        <v>3.86</v>
      </c>
      <c r="N64">
        <f t="shared" si="0"/>
        <v>20</v>
      </c>
      <c r="O64" s="154">
        <f t="shared" si="1"/>
        <v>0</v>
      </c>
      <c r="P64">
        <v>5.66</v>
      </c>
      <c r="Q64">
        <v>3.21</v>
      </c>
      <c r="R64">
        <v>1.21</v>
      </c>
      <c r="S64">
        <v>6.06</v>
      </c>
      <c r="T64">
        <v>3.86</v>
      </c>
      <c r="U64" s="156">
        <f t="shared" si="2"/>
        <v>20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20</v>
      </c>
      <c r="F65">
        <f t="shared" si="4"/>
        <v>220</v>
      </c>
      <c r="G65">
        <f t="shared" si="5"/>
        <v>20</v>
      </c>
      <c r="H65" s="154"/>
      <c r="I65">
        <f>BRPL_EOD!AG65+BRPL_EOD!AH65</f>
        <v>5.66</v>
      </c>
      <c r="J65">
        <f>BYPL_EOD!AG65+BYPL_EOD!AH65</f>
        <v>3.21</v>
      </c>
      <c r="K65">
        <f>MES_EOD!AG65+MES_EOD!AH65</f>
        <v>1.21</v>
      </c>
      <c r="L65">
        <f>NDMC_EOD!AG65+NDMC_EOD!AH65</f>
        <v>6.06</v>
      </c>
      <c r="M65">
        <f>TPDDL_EOD!AG65+TPDDL_EOD!AH65</f>
        <v>3.86</v>
      </c>
      <c r="N65">
        <f t="shared" si="0"/>
        <v>20</v>
      </c>
      <c r="O65" s="154">
        <f t="shared" si="1"/>
        <v>0</v>
      </c>
      <c r="P65">
        <v>5.66</v>
      </c>
      <c r="Q65">
        <v>3.21</v>
      </c>
      <c r="R65">
        <v>1.21</v>
      </c>
      <c r="S65">
        <v>6.06</v>
      </c>
      <c r="T65">
        <v>3.86</v>
      </c>
      <c r="U65" s="156">
        <f t="shared" si="2"/>
        <v>20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20</v>
      </c>
      <c r="F66">
        <f t="shared" si="4"/>
        <v>220</v>
      </c>
      <c r="G66">
        <f t="shared" si="5"/>
        <v>20</v>
      </c>
      <c r="H66" s="154"/>
      <c r="I66">
        <f>BRPL_EOD!AG66+BRPL_EOD!AH66</f>
        <v>5.66</v>
      </c>
      <c r="J66">
        <f>BYPL_EOD!AG66+BYPL_EOD!AH66</f>
        <v>3.21</v>
      </c>
      <c r="K66">
        <f>MES_EOD!AG66+MES_EOD!AH66</f>
        <v>1.21</v>
      </c>
      <c r="L66">
        <f>NDMC_EOD!AG66+NDMC_EOD!AH66</f>
        <v>6.06</v>
      </c>
      <c r="M66">
        <f>TPDDL_EOD!AG66+TPDDL_EOD!AH66</f>
        <v>3.86</v>
      </c>
      <c r="N66">
        <f t="shared" si="0"/>
        <v>20</v>
      </c>
      <c r="O66" s="154">
        <f t="shared" si="1"/>
        <v>0</v>
      </c>
      <c r="P66">
        <v>5.66</v>
      </c>
      <c r="Q66">
        <v>3.21</v>
      </c>
      <c r="R66">
        <v>1.21</v>
      </c>
      <c r="S66">
        <v>6.06</v>
      </c>
      <c r="T66">
        <v>3.86</v>
      </c>
      <c r="U66" s="156">
        <f t="shared" si="2"/>
        <v>20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20</v>
      </c>
      <c r="F67">
        <f t="shared" si="4"/>
        <v>220</v>
      </c>
      <c r="G67">
        <f t="shared" si="5"/>
        <v>20</v>
      </c>
      <c r="H67" s="154"/>
      <c r="I67">
        <f>BRPL_EOD!AG67+BRPL_EOD!AH67</f>
        <v>5.66</v>
      </c>
      <c r="J67">
        <f>BYPL_EOD!AG67+BYPL_EOD!AH67</f>
        <v>3.21</v>
      </c>
      <c r="K67">
        <f>MES_EOD!AG67+MES_EOD!AH67</f>
        <v>1.21</v>
      </c>
      <c r="L67">
        <f>NDMC_EOD!AG67+NDMC_EOD!AH67</f>
        <v>6.06</v>
      </c>
      <c r="M67">
        <f>TPDDL_EOD!AG67+TPDDL_EOD!AH67</f>
        <v>3.86</v>
      </c>
      <c r="N67">
        <f t="shared" ref="N67:N98" si="6">SUM(I67:M67)</f>
        <v>20</v>
      </c>
      <c r="O67" s="154">
        <f t="shared" ref="O67:O98" si="7">G67-N67</f>
        <v>0</v>
      </c>
      <c r="P67">
        <v>5.66</v>
      </c>
      <c r="Q67">
        <v>3.21</v>
      </c>
      <c r="R67">
        <v>1.21</v>
      </c>
      <c r="S67">
        <v>6.06</v>
      </c>
      <c r="T67">
        <v>3.86</v>
      </c>
      <c r="U67" s="156">
        <f t="shared" ref="U67:U98" si="8">SUM(P67:T67)</f>
        <v>20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20</v>
      </c>
      <c r="F68">
        <f t="shared" ref="F68:F98" si="10">B68+C68</f>
        <v>220</v>
      </c>
      <c r="G68">
        <f t="shared" ref="G68:G98" si="11">D68+E68</f>
        <v>20</v>
      </c>
      <c r="H68" s="154"/>
      <c r="I68">
        <f>BRPL_EOD!AG68+BRPL_EOD!AH68</f>
        <v>5.66</v>
      </c>
      <c r="J68">
        <f>BYPL_EOD!AG68+BYPL_EOD!AH68</f>
        <v>3.21</v>
      </c>
      <c r="K68">
        <f>MES_EOD!AG68+MES_EOD!AH68</f>
        <v>1.21</v>
      </c>
      <c r="L68">
        <f>NDMC_EOD!AG68+NDMC_EOD!AH68</f>
        <v>6.06</v>
      </c>
      <c r="M68">
        <f>TPDDL_EOD!AG68+TPDDL_EOD!AH68</f>
        <v>3.86</v>
      </c>
      <c r="N68">
        <f t="shared" si="6"/>
        <v>20</v>
      </c>
      <c r="O68" s="154">
        <f t="shared" si="7"/>
        <v>0</v>
      </c>
      <c r="P68">
        <v>5.66</v>
      </c>
      <c r="Q68">
        <v>3.21</v>
      </c>
      <c r="R68">
        <v>1.21</v>
      </c>
      <c r="S68">
        <v>6.06</v>
      </c>
      <c r="T68">
        <v>3.86</v>
      </c>
      <c r="U68" s="156">
        <f t="shared" si="8"/>
        <v>20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20</v>
      </c>
      <c r="F69">
        <f t="shared" si="10"/>
        <v>220</v>
      </c>
      <c r="G69">
        <f t="shared" si="11"/>
        <v>20</v>
      </c>
      <c r="H69" s="154"/>
      <c r="I69">
        <f>BRPL_EOD!AG69+BRPL_EOD!AH69</f>
        <v>5.66</v>
      </c>
      <c r="J69">
        <f>BYPL_EOD!AG69+BYPL_EOD!AH69</f>
        <v>3.21</v>
      </c>
      <c r="K69">
        <f>MES_EOD!AG69+MES_EOD!AH69</f>
        <v>1.21</v>
      </c>
      <c r="L69">
        <f>NDMC_EOD!AG69+NDMC_EOD!AH69</f>
        <v>6.06</v>
      </c>
      <c r="M69">
        <f>TPDDL_EOD!AG69+TPDDL_EOD!AH69</f>
        <v>3.86</v>
      </c>
      <c r="N69">
        <f t="shared" si="6"/>
        <v>20</v>
      </c>
      <c r="O69" s="154">
        <f t="shared" si="7"/>
        <v>0</v>
      </c>
      <c r="P69">
        <v>5.66</v>
      </c>
      <c r="Q69">
        <v>3.21</v>
      </c>
      <c r="R69">
        <v>1.21</v>
      </c>
      <c r="S69">
        <v>6.06</v>
      </c>
      <c r="T69">
        <v>3.86</v>
      </c>
      <c r="U69" s="156">
        <f t="shared" si="8"/>
        <v>20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20</v>
      </c>
      <c r="F70">
        <f t="shared" si="10"/>
        <v>220</v>
      </c>
      <c r="G70">
        <f t="shared" si="11"/>
        <v>20</v>
      </c>
      <c r="H70" s="154"/>
      <c r="I70">
        <f>BRPL_EOD!AG70+BRPL_EOD!AH70</f>
        <v>5.66</v>
      </c>
      <c r="J70">
        <f>BYPL_EOD!AG70+BYPL_EOD!AH70</f>
        <v>3.21</v>
      </c>
      <c r="K70">
        <f>MES_EOD!AG70+MES_EOD!AH70</f>
        <v>1.21</v>
      </c>
      <c r="L70">
        <f>NDMC_EOD!AG70+NDMC_EOD!AH70</f>
        <v>6.06</v>
      </c>
      <c r="M70">
        <f>TPDDL_EOD!AG70+TPDDL_EOD!AH70</f>
        <v>3.86</v>
      </c>
      <c r="N70">
        <f t="shared" si="6"/>
        <v>20</v>
      </c>
      <c r="O70" s="154">
        <f t="shared" si="7"/>
        <v>0</v>
      </c>
      <c r="P70">
        <v>5.66</v>
      </c>
      <c r="Q70">
        <v>3.21</v>
      </c>
      <c r="R70">
        <v>1.21</v>
      </c>
      <c r="S70">
        <v>6.06</v>
      </c>
      <c r="T70">
        <v>3.86</v>
      </c>
      <c r="U70" s="156">
        <f t="shared" si="8"/>
        <v>20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20</v>
      </c>
      <c r="F71">
        <f t="shared" si="10"/>
        <v>220</v>
      </c>
      <c r="G71">
        <f t="shared" si="11"/>
        <v>20</v>
      </c>
      <c r="H71" s="154"/>
      <c r="I71">
        <f>BRPL_EOD!AG71+BRPL_EOD!AH71</f>
        <v>5.66</v>
      </c>
      <c r="J71">
        <f>BYPL_EOD!AG71+BYPL_EOD!AH71</f>
        <v>3.21</v>
      </c>
      <c r="K71">
        <f>MES_EOD!AG71+MES_EOD!AH71</f>
        <v>1.21</v>
      </c>
      <c r="L71">
        <f>NDMC_EOD!AG71+NDMC_EOD!AH71</f>
        <v>6.06</v>
      </c>
      <c r="M71">
        <f>TPDDL_EOD!AG71+TPDDL_EOD!AH71</f>
        <v>3.86</v>
      </c>
      <c r="N71">
        <f t="shared" si="6"/>
        <v>20</v>
      </c>
      <c r="O71" s="154">
        <f t="shared" si="7"/>
        <v>0</v>
      </c>
      <c r="P71">
        <v>5.66</v>
      </c>
      <c r="Q71">
        <v>3.21</v>
      </c>
      <c r="R71">
        <v>1.21</v>
      </c>
      <c r="S71">
        <v>6.06</v>
      </c>
      <c r="T71">
        <v>3.86</v>
      </c>
      <c r="U71" s="156">
        <f t="shared" si="8"/>
        <v>20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20</v>
      </c>
      <c r="F72">
        <f t="shared" si="10"/>
        <v>220</v>
      </c>
      <c r="G72">
        <f t="shared" si="11"/>
        <v>20</v>
      </c>
      <c r="H72" s="154"/>
      <c r="I72">
        <f>BRPL_EOD!AG72+BRPL_EOD!AH72</f>
        <v>5.66</v>
      </c>
      <c r="J72">
        <f>BYPL_EOD!AG72+BYPL_EOD!AH72</f>
        <v>3.21</v>
      </c>
      <c r="K72">
        <f>MES_EOD!AG72+MES_EOD!AH72</f>
        <v>1.21</v>
      </c>
      <c r="L72">
        <f>NDMC_EOD!AG72+NDMC_EOD!AH72</f>
        <v>6.06</v>
      </c>
      <c r="M72">
        <f>TPDDL_EOD!AG72+TPDDL_EOD!AH72</f>
        <v>3.86</v>
      </c>
      <c r="N72">
        <f t="shared" si="6"/>
        <v>20</v>
      </c>
      <c r="O72" s="154">
        <f t="shared" si="7"/>
        <v>0</v>
      </c>
      <c r="P72">
        <v>5.66</v>
      </c>
      <c r="Q72">
        <v>3.21</v>
      </c>
      <c r="R72">
        <v>1.21</v>
      </c>
      <c r="S72">
        <v>6.06</v>
      </c>
      <c r="T72">
        <v>3.86</v>
      </c>
      <c r="U72" s="156">
        <f t="shared" si="8"/>
        <v>20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20</v>
      </c>
      <c r="F73">
        <f t="shared" si="10"/>
        <v>220</v>
      </c>
      <c r="G73">
        <f t="shared" si="11"/>
        <v>20</v>
      </c>
      <c r="H73" s="154"/>
      <c r="I73">
        <f>BRPL_EOD!AG73+BRPL_EOD!AH73</f>
        <v>5.66</v>
      </c>
      <c r="J73">
        <f>BYPL_EOD!AG73+BYPL_EOD!AH73</f>
        <v>3.21</v>
      </c>
      <c r="K73">
        <f>MES_EOD!AG73+MES_EOD!AH73</f>
        <v>1.21</v>
      </c>
      <c r="L73">
        <f>NDMC_EOD!AG73+NDMC_EOD!AH73</f>
        <v>6.06</v>
      </c>
      <c r="M73">
        <f>TPDDL_EOD!AG73+TPDDL_EOD!AH73</f>
        <v>3.86</v>
      </c>
      <c r="N73">
        <f t="shared" si="6"/>
        <v>20</v>
      </c>
      <c r="O73" s="154">
        <f t="shared" si="7"/>
        <v>0</v>
      </c>
      <c r="P73">
        <v>5.66</v>
      </c>
      <c r="Q73">
        <v>3.21</v>
      </c>
      <c r="R73">
        <v>1.21</v>
      </c>
      <c r="S73">
        <v>6.06</v>
      </c>
      <c r="T73">
        <v>3.86</v>
      </c>
      <c r="U73" s="156">
        <f t="shared" si="8"/>
        <v>20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20</v>
      </c>
      <c r="F74">
        <f t="shared" si="10"/>
        <v>220</v>
      </c>
      <c r="G74">
        <f t="shared" si="11"/>
        <v>20</v>
      </c>
      <c r="H74" s="154"/>
      <c r="I74">
        <f>BRPL_EOD!AG74+BRPL_EOD!AH74</f>
        <v>5.66</v>
      </c>
      <c r="J74">
        <f>BYPL_EOD!AG74+BYPL_EOD!AH74</f>
        <v>3.21</v>
      </c>
      <c r="K74">
        <f>MES_EOD!AG74+MES_EOD!AH74</f>
        <v>1.21</v>
      </c>
      <c r="L74">
        <f>NDMC_EOD!AG74+NDMC_EOD!AH74</f>
        <v>6.06</v>
      </c>
      <c r="M74">
        <f>TPDDL_EOD!AG74+TPDDL_EOD!AH74</f>
        <v>3.86</v>
      </c>
      <c r="N74">
        <f t="shared" si="6"/>
        <v>20</v>
      </c>
      <c r="O74" s="154">
        <f t="shared" si="7"/>
        <v>0</v>
      </c>
      <c r="P74">
        <v>5.66</v>
      </c>
      <c r="Q74">
        <v>3.21</v>
      </c>
      <c r="R74">
        <v>1.21</v>
      </c>
      <c r="S74">
        <v>6.06</v>
      </c>
      <c r="T74">
        <v>3.86</v>
      </c>
      <c r="U74" s="156">
        <f t="shared" si="8"/>
        <v>20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20</v>
      </c>
      <c r="F75">
        <f t="shared" si="10"/>
        <v>220</v>
      </c>
      <c r="G75">
        <f t="shared" si="11"/>
        <v>20</v>
      </c>
      <c r="H75" s="154"/>
      <c r="I75">
        <f>BRPL_EOD!AG75+BRPL_EOD!AH75</f>
        <v>5.66</v>
      </c>
      <c r="J75">
        <f>BYPL_EOD!AG75+BYPL_EOD!AH75</f>
        <v>3.21</v>
      </c>
      <c r="K75">
        <f>MES_EOD!AG75+MES_EOD!AH75</f>
        <v>1.21</v>
      </c>
      <c r="L75">
        <f>NDMC_EOD!AG75+NDMC_EOD!AH75</f>
        <v>6.06</v>
      </c>
      <c r="M75">
        <f>TPDDL_EOD!AG75+TPDDL_EOD!AH75</f>
        <v>3.86</v>
      </c>
      <c r="N75">
        <f t="shared" si="6"/>
        <v>20</v>
      </c>
      <c r="O75" s="154">
        <f t="shared" si="7"/>
        <v>0</v>
      </c>
      <c r="P75">
        <v>5.66</v>
      </c>
      <c r="Q75">
        <v>3.21</v>
      </c>
      <c r="R75">
        <v>1.21</v>
      </c>
      <c r="S75">
        <v>6.06</v>
      </c>
      <c r="T75">
        <v>3.86</v>
      </c>
      <c r="U75" s="156">
        <f t="shared" si="8"/>
        <v>20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20</v>
      </c>
      <c r="F76">
        <f t="shared" si="10"/>
        <v>220</v>
      </c>
      <c r="G76">
        <f t="shared" si="11"/>
        <v>20</v>
      </c>
      <c r="H76" s="154"/>
      <c r="I76">
        <f>BRPL_EOD!AG76+BRPL_EOD!AH76</f>
        <v>5.66</v>
      </c>
      <c r="J76">
        <f>BYPL_EOD!AG76+BYPL_EOD!AH76</f>
        <v>3.21</v>
      </c>
      <c r="K76">
        <f>MES_EOD!AG76+MES_EOD!AH76</f>
        <v>1.21</v>
      </c>
      <c r="L76">
        <f>NDMC_EOD!AG76+NDMC_EOD!AH76</f>
        <v>6.06</v>
      </c>
      <c r="M76">
        <f>TPDDL_EOD!AG76+TPDDL_EOD!AH76</f>
        <v>3.86</v>
      </c>
      <c r="N76">
        <f t="shared" si="6"/>
        <v>20</v>
      </c>
      <c r="O76" s="154">
        <f t="shared" si="7"/>
        <v>0</v>
      </c>
      <c r="P76">
        <v>5.66</v>
      </c>
      <c r="Q76">
        <v>3.21</v>
      </c>
      <c r="R76">
        <v>1.21</v>
      </c>
      <c r="S76">
        <v>6.06</v>
      </c>
      <c r="T76">
        <v>3.86</v>
      </c>
      <c r="U76" s="156">
        <f t="shared" si="8"/>
        <v>20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20</v>
      </c>
      <c r="F77">
        <f t="shared" si="10"/>
        <v>220</v>
      </c>
      <c r="G77">
        <f t="shared" si="11"/>
        <v>20</v>
      </c>
      <c r="H77" s="154"/>
      <c r="I77">
        <f>BRPL_EOD!AG77+BRPL_EOD!AH77</f>
        <v>5.66</v>
      </c>
      <c r="J77">
        <f>BYPL_EOD!AG77+BYPL_EOD!AH77</f>
        <v>3.21</v>
      </c>
      <c r="K77">
        <f>MES_EOD!AG77+MES_EOD!AH77</f>
        <v>1.21</v>
      </c>
      <c r="L77">
        <f>NDMC_EOD!AG77+NDMC_EOD!AH77</f>
        <v>6.06</v>
      </c>
      <c r="M77">
        <f>TPDDL_EOD!AG77+TPDDL_EOD!AH77</f>
        <v>3.86</v>
      </c>
      <c r="N77">
        <f t="shared" si="6"/>
        <v>20</v>
      </c>
      <c r="O77" s="154">
        <f t="shared" si="7"/>
        <v>0</v>
      </c>
      <c r="P77">
        <v>5.66</v>
      </c>
      <c r="Q77">
        <v>3.21</v>
      </c>
      <c r="R77">
        <v>1.21</v>
      </c>
      <c r="S77">
        <v>6.06</v>
      </c>
      <c r="T77">
        <v>3.86</v>
      </c>
      <c r="U77" s="156">
        <f t="shared" si="8"/>
        <v>20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20</v>
      </c>
      <c r="F78">
        <f t="shared" si="10"/>
        <v>220</v>
      </c>
      <c r="G78">
        <f t="shared" si="11"/>
        <v>20</v>
      </c>
      <c r="H78" s="154"/>
      <c r="I78">
        <f>BRPL_EOD!AG78+BRPL_EOD!AH78</f>
        <v>5.66</v>
      </c>
      <c r="J78">
        <f>BYPL_EOD!AG78+BYPL_EOD!AH78</f>
        <v>3.21</v>
      </c>
      <c r="K78">
        <f>MES_EOD!AG78+MES_EOD!AH78</f>
        <v>1.21</v>
      </c>
      <c r="L78">
        <f>NDMC_EOD!AG78+NDMC_EOD!AH78</f>
        <v>6.06</v>
      </c>
      <c r="M78">
        <f>TPDDL_EOD!AG78+TPDDL_EOD!AH78</f>
        <v>3.86</v>
      </c>
      <c r="N78">
        <f t="shared" si="6"/>
        <v>20</v>
      </c>
      <c r="O78" s="154">
        <f t="shared" si="7"/>
        <v>0</v>
      </c>
      <c r="P78">
        <v>5.66</v>
      </c>
      <c r="Q78">
        <v>3.21</v>
      </c>
      <c r="R78">
        <v>1.21</v>
      </c>
      <c r="S78">
        <v>6.06</v>
      </c>
      <c r="T78">
        <v>3.86</v>
      </c>
      <c r="U78" s="156">
        <f t="shared" si="8"/>
        <v>20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20</v>
      </c>
      <c r="F79">
        <f t="shared" si="10"/>
        <v>220</v>
      </c>
      <c r="G79">
        <f t="shared" si="11"/>
        <v>20</v>
      </c>
      <c r="H79" s="154"/>
      <c r="I79">
        <f>BRPL_EOD!AG79+BRPL_EOD!AH79</f>
        <v>5.66</v>
      </c>
      <c r="J79">
        <f>BYPL_EOD!AG79+BYPL_EOD!AH79</f>
        <v>3.21</v>
      </c>
      <c r="K79">
        <f>MES_EOD!AG79+MES_EOD!AH79</f>
        <v>1.21</v>
      </c>
      <c r="L79">
        <f>NDMC_EOD!AG79+NDMC_EOD!AH79</f>
        <v>6.06</v>
      </c>
      <c r="M79">
        <f>TPDDL_EOD!AG79+TPDDL_EOD!AH79</f>
        <v>3.86</v>
      </c>
      <c r="N79">
        <f t="shared" si="6"/>
        <v>20</v>
      </c>
      <c r="O79" s="154">
        <f t="shared" si="7"/>
        <v>0</v>
      </c>
      <c r="P79">
        <v>5.66</v>
      </c>
      <c r="Q79">
        <v>3.21</v>
      </c>
      <c r="R79">
        <v>1.21</v>
      </c>
      <c r="S79">
        <v>6.06</v>
      </c>
      <c r="T79">
        <v>3.86</v>
      </c>
      <c r="U79" s="156">
        <f t="shared" si="8"/>
        <v>20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20</v>
      </c>
      <c r="F80">
        <f t="shared" si="10"/>
        <v>220</v>
      </c>
      <c r="G80">
        <f t="shared" si="11"/>
        <v>20</v>
      </c>
      <c r="H80" s="154"/>
      <c r="I80">
        <f>BRPL_EOD!AG80+BRPL_EOD!AH80</f>
        <v>5.66</v>
      </c>
      <c r="J80">
        <f>BYPL_EOD!AG80+BYPL_EOD!AH80</f>
        <v>3.21</v>
      </c>
      <c r="K80">
        <f>MES_EOD!AG80+MES_EOD!AH80</f>
        <v>1.21</v>
      </c>
      <c r="L80">
        <f>NDMC_EOD!AG80+NDMC_EOD!AH80</f>
        <v>6.06</v>
      </c>
      <c r="M80">
        <f>TPDDL_EOD!AG80+TPDDL_EOD!AH80</f>
        <v>3.86</v>
      </c>
      <c r="N80">
        <f t="shared" si="6"/>
        <v>20</v>
      </c>
      <c r="O80" s="154">
        <f t="shared" si="7"/>
        <v>0</v>
      </c>
      <c r="P80">
        <v>5.66</v>
      </c>
      <c r="Q80">
        <v>3.21</v>
      </c>
      <c r="R80">
        <v>1.21</v>
      </c>
      <c r="S80">
        <v>6.06</v>
      </c>
      <c r="T80">
        <v>3.86</v>
      </c>
      <c r="U80" s="156">
        <f t="shared" si="8"/>
        <v>20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20</v>
      </c>
      <c r="F81">
        <f t="shared" si="10"/>
        <v>220</v>
      </c>
      <c r="G81">
        <f t="shared" si="11"/>
        <v>20</v>
      </c>
      <c r="H81" s="154"/>
      <c r="I81">
        <f>BRPL_EOD!AG81+BRPL_EOD!AH81</f>
        <v>5.66</v>
      </c>
      <c r="J81">
        <f>BYPL_EOD!AG81+BYPL_EOD!AH81</f>
        <v>3.21</v>
      </c>
      <c r="K81">
        <f>MES_EOD!AG81+MES_EOD!AH81</f>
        <v>1.21</v>
      </c>
      <c r="L81">
        <f>NDMC_EOD!AG81+NDMC_EOD!AH81</f>
        <v>6.06</v>
      </c>
      <c r="M81">
        <f>TPDDL_EOD!AG81+TPDDL_EOD!AH81</f>
        <v>3.86</v>
      </c>
      <c r="N81">
        <f t="shared" si="6"/>
        <v>20</v>
      </c>
      <c r="O81" s="154">
        <f t="shared" si="7"/>
        <v>0</v>
      </c>
      <c r="P81">
        <v>5.66</v>
      </c>
      <c r="Q81">
        <v>3.21</v>
      </c>
      <c r="R81">
        <v>1.21</v>
      </c>
      <c r="S81">
        <v>6.06</v>
      </c>
      <c r="T81">
        <v>3.86</v>
      </c>
      <c r="U81" s="156">
        <f t="shared" si="8"/>
        <v>20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20</v>
      </c>
      <c r="F82">
        <f t="shared" si="10"/>
        <v>220</v>
      </c>
      <c r="G82">
        <f t="shared" si="11"/>
        <v>20</v>
      </c>
      <c r="H82" s="154"/>
      <c r="I82">
        <f>BRPL_EOD!AG82+BRPL_EOD!AH82</f>
        <v>5.66</v>
      </c>
      <c r="J82">
        <f>BYPL_EOD!AG82+BYPL_EOD!AH82</f>
        <v>3.21</v>
      </c>
      <c r="K82">
        <f>MES_EOD!AG82+MES_EOD!AH82</f>
        <v>1.21</v>
      </c>
      <c r="L82">
        <f>NDMC_EOD!AG82+NDMC_EOD!AH82</f>
        <v>6.06</v>
      </c>
      <c r="M82">
        <f>TPDDL_EOD!AG82+TPDDL_EOD!AH82</f>
        <v>3.86</v>
      </c>
      <c r="N82">
        <f t="shared" si="6"/>
        <v>20</v>
      </c>
      <c r="O82" s="154">
        <f t="shared" si="7"/>
        <v>0</v>
      </c>
      <c r="P82">
        <v>5.66</v>
      </c>
      <c r="Q82">
        <v>3.21</v>
      </c>
      <c r="R82">
        <v>1.21</v>
      </c>
      <c r="S82">
        <v>6.06</v>
      </c>
      <c r="T82">
        <v>3.86</v>
      </c>
      <c r="U82" s="156">
        <f t="shared" si="8"/>
        <v>20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20</v>
      </c>
      <c r="F83">
        <f t="shared" si="10"/>
        <v>220</v>
      </c>
      <c r="G83">
        <f t="shared" si="11"/>
        <v>20</v>
      </c>
      <c r="H83" s="154"/>
      <c r="I83">
        <f>BRPL_EOD!AG83+BRPL_EOD!AH83</f>
        <v>5.66</v>
      </c>
      <c r="J83">
        <f>BYPL_EOD!AG83+BYPL_EOD!AH83</f>
        <v>3.21</v>
      </c>
      <c r="K83">
        <f>MES_EOD!AG83+MES_EOD!AH83</f>
        <v>1.21</v>
      </c>
      <c r="L83">
        <f>NDMC_EOD!AG83+NDMC_EOD!AH83</f>
        <v>6.06</v>
      </c>
      <c r="M83">
        <f>TPDDL_EOD!AG83+TPDDL_EOD!AH83</f>
        <v>3.86</v>
      </c>
      <c r="N83">
        <f t="shared" si="6"/>
        <v>20</v>
      </c>
      <c r="O83" s="154">
        <f t="shared" si="7"/>
        <v>0</v>
      </c>
      <c r="P83">
        <v>5.66</v>
      </c>
      <c r="Q83">
        <v>3.21</v>
      </c>
      <c r="R83">
        <v>1.21</v>
      </c>
      <c r="S83">
        <v>6.06</v>
      </c>
      <c r="T83">
        <v>3.86</v>
      </c>
      <c r="U83" s="156">
        <f t="shared" si="8"/>
        <v>20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20</v>
      </c>
      <c r="F84">
        <f t="shared" si="10"/>
        <v>220</v>
      </c>
      <c r="G84">
        <f t="shared" si="11"/>
        <v>20</v>
      </c>
      <c r="H84" s="154"/>
      <c r="I84">
        <f>BRPL_EOD!AG84+BRPL_EOD!AH84</f>
        <v>5.66</v>
      </c>
      <c r="J84">
        <f>BYPL_EOD!AG84+BYPL_EOD!AH84</f>
        <v>3.21</v>
      </c>
      <c r="K84">
        <f>MES_EOD!AG84+MES_EOD!AH84</f>
        <v>1.21</v>
      </c>
      <c r="L84">
        <f>NDMC_EOD!AG84+NDMC_EOD!AH84</f>
        <v>6.06</v>
      </c>
      <c r="M84">
        <f>TPDDL_EOD!AG84+TPDDL_EOD!AH84</f>
        <v>3.86</v>
      </c>
      <c r="N84">
        <f t="shared" si="6"/>
        <v>20</v>
      </c>
      <c r="O84" s="154">
        <f t="shared" si="7"/>
        <v>0</v>
      </c>
      <c r="P84">
        <v>5.66</v>
      </c>
      <c r="Q84">
        <v>3.21</v>
      </c>
      <c r="R84">
        <v>1.21</v>
      </c>
      <c r="S84">
        <v>6.06</v>
      </c>
      <c r="T84">
        <v>3.86</v>
      </c>
      <c r="U84" s="156">
        <f t="shared" si="8"/>
        <v>20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20</v>
      </c>
      <c r="F85">
        <f t="shared" si="10"/>
        <v>220</v>
      </c>
      <c r="G85">
        <f t="shared" si="11"/>
        <v>20</v>
      </c>
      <c r="H85" s="154"/>
      <c r="I85">
        <f>BRPL_EOD!AG85+BRPL_EOD!AH85</f>
        <v>5.66</v>
      </c>
      <c r="J85">
        <f>BYPL_EOD!AG85+BYPL_EOD!AH85</f>
        <v>3.21</v>
      </c>
      <c r="K85">
        <f>MES_EOD!AG85+MES_EOD!AH85</f>
        <v>1.21</v>
      </c>
      <c r="L85">
        <f>NDMC_EOD!AG85+NDMC_EOD!AH85</f>
        <v>6.06</v>
      </c>
      <c r="M85">
        <f>TPDDL_EOD!AG85+TPDDL_EOD!AH85</f>
        <v>3.86</v>
      </c>
      <c r="N85">
        <f t="shared" si="6"/>
        <v>20</v>
      </c>
      <c r="O85" s="154">
        <f t="shared" si="7"/>
        <v>0</v>
      </c>
      <c r="P85">
        <v>5.66</v>
      </c>
      <c r="Q85">
        <v>3.21</v>
      </c>
      <c r="R85">
        <v>1.21</v>
      </c>
      <c r="S85">
        <v>6.06</v>
      </c>
      <c r="T85">
        <v>3.86</v>
      </c>
      <c r="U85" s="156">
        <f t="shared" si="8"/>
        <v>20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20</v>
      </c>
      <c r="F86">
        <f t="shared" si="10"/>
        <v>220</v>
      </c>
      <c r="G86">
        <f t="shared" si="11"/>
        <v>20</v>
      </c>
      <c r="H86" s="154"/>
      <c r="I86">
        <f>BRPL_EOD!AG86+BRPL_EOD!AH86</f>
        <v>5.66</v>
      </c>
      <c r="J86">
        <f>BYPL_EOD!AG86+BYPL_EOD!AH86</f>
        <v>3.21</v>
      </c>
      <c r="K86">
        <f>MES_EOD!AG86+MES_EOD!AH86</f>
        <v>1.21</v>
      </c>
      <c r="L86">
        <f>NDMC_EOD!AG86+NDMC_EOD!AH86</f>
        <v>6.06</v>
      </c>
      <c r="M86">
        <f>TPDDL_EOD!AG86+TPDDL_EOD!AH86</f>
        <v>3.86</v>
      </c>
      <c r="N86">
        <f t="shared" si="6"/>
        <v>20</v>
      </c>
      <c r="O86" s="154">
        <f t="shared" si="7"/>
        <v>0</v>
      </c>
      <c r="P86">
        <v>5.66</v>
      </c>
      <c r="Q86">
        <v>3.21</v>
      </c>
      <c r="R86">
        <v>1.21</v>
      </c>
      <c r="S86">
        <v>6.06</v>
      </c>
      <c r="T86">
        <v>3.86</v>
      </c>
      <c r="U86" s="156">
        <f t="shared" si="8"/>
        <v>20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20</v>
      </c>
      <c r="F87">
        <f t="shared" si="10"/>
        <v>220</v>
      </c>
      <c r="G87">
        <f t="shared" si="11"/>
        <v>20</v>
      </c>
      <c r="H87" s="154"/>
      <c r="I87">
        <f>BRPL_EOD!AG87+BRPL_EOD!AH87</f>
        <v>5.66</v>
      </c>
      <c r="J87">
        <f>BYPL_EOD!AG87+BYPL_EOD!AH87</f>
        <v>3.21</v>
      </c>
      <c r="K87">
        <f>MES_EOD!AG87+MES_EOD!AH87</f>
        <v>1.21</v>
      </c>
      <c r="L87">
        <f>NDMC_EOD!AG87+NDMC_EOD!AH87</f>
        <v>6.06</v>
      </c>
      <c r="M87">
        <f>TPDDL_EOD!AG87+TPDDL_EOD!AH87</f>
        <v>3.86</v>
      </c>
      <c r="N87">
        <f t="shared" si="6"/>
        <v>20</v>
      </c>
      <c r="O87" s="154">
        <f t="shared" si="7"/>
        <v>0</v>
      </c>
      <c r="P87">
        <v>5.66</v>
      </c>
      <c r="Q87">
        <v>3.21</v>
      </c>
      <c r="R87">
        <v>1.21</v>
      </c>
      <c r="S87">
        <v>6.06</v>
      </c>
      <c r="T87">
        <v>3.86</v>
      </c>
      <c r="U87" s="156">
        <f t="shared" si="8"/>
        <v>20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20</v>
      </c>
      <c r="F88">
        <f t="shared" si="10"/>
        <v>220</v>
      </c>
      <c r="G88">
        <f t="shared" si="11"/>
        <v>20</v>
      </c>
      <c r="H88" s="154"/>
      <c r="I88">
        <f>BRPL_EOD!AG88+BRPL_EOD!AH88</f>
        <v>5.66</v>
      </c>
      <c r="J88">
        <f>BYPL_EOD!AG88+BYPL_EOD!AH88</f>
        <v>3.21</v>
      </c>
      <c r="K88">
        <f>MES_EOD!AG88+MES_EOD!AH88</f>
        <v>1.21</v>
      </c>
      <c r="L88">
        <f>NDMC_EOD!AG88+NDMC_EOD!AH88</f>
        <v>6.06</v>
      </c>
      <c r="M88">
        <f>TPDDL_EOD!AG88+TPDDL_EOD!AH88</f>
        <v>3.86</v>
      </c>
      <c r="N88">
        <f t="shared" si="6"/>
        <v>20</v>
      </c>
      <c r="O88" s="154">
        <f t="shared" si="7"/>
        <v>0</v>
      </c>
      <c r="P88">
        <v>5.66</v>
      </c>
      <c r="Q88">
        <v>3.21</v>
      </c>
      <c r="R88">
        <v>1.21</v>
      </c>
      <c r="S88">
        <v>6.06</v>
      </c>
      <c r="T88">
        <v>3.86</v>
      </c>
      <c r="U88" s="156">
        <f t="shared" si="8"/>
        <v>20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20</v>
      </c>
      <c r="F89">
        <f t="shared" si="10"/>
        <v>220</v>
      </c>
      <c r="G89">
        <f t="shared" si="11"/>
        <v>20</v>
      </c>
      <c r="H89" s="154"/>
      <c r="I89">
        <f>BRPL_EOD!AG89+BRPL_EOD!AH89</f>
        <v>5.66</v>
      </c>
      <c r="J89">
        <f>BYPL_EOD!AG89+BYPL_EOD!AH89</f>
        <v>3.21</v>
      </c>
      <c r="K89">
        <f>MES_EOD!AG89+MES_EOD!AH89</f>
        <v>1.21</v>
      </c>
      <c r="L89">
        <f>NDMC_EOD!AG89+NDMC_EOD!AH89</f>
        <v>6.06</v>
      </c>
      <c r="M89">
        <f>TPDDL_EOD!AG89+TPDDL_EOD!AH89</f>
        <v>3.86</v>
      </c>
      <c r="N89">
        <f t="shared" si="6"/>
        <v>20</v>
      </c>
      <c r="O89" s="154">
        <f t="shared" si="7"/>
        <v>0</v>
      </c>
      <c r="P89">
        <v>5.66</v>
      </c>
      <c r="Q89">
        <v>3.21</v>
      </c>
      <c r="R89">
        <v>1.21</v>
      </c>
      <c r="S89">
        <v>6.06</v>
      </c>
      <c r="T89">
        <v>3.86</v>
      </c>
      <c r="U89" s="156">
        <f t="shared" si="8"/>
        <v>20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20</v>
      </c>
      <c r="F90">
        <f t="shared" si="10"/>
        <v>220</v>
      </c>
      <c r="G90">
        <f t="shared" si="11"/>
        <v>20</v>
      </c>
      <c r="H90" s="154"/>
      <c r="I90">
        <f>BRPL_EOD!AG90+BRPL_EOD!AH90</f>
        <v>5.66</v>
      </c>
      <c r="J90">
        <f>BYPL_EOD!AG90+BYPL_EOD!AH90</f>
        <v>3.21</v>
      </c>
      <c r="K90">
        <f>MES_EOD!AG90+MES_EOD!AH90</f>
        <v>1.21</v>
      </c>
      <c r="L90">
        <f>NDMC_EOD!AG90+NDMC_EOD!AH90</f>
        <v>6.06</v>
      </c>
      <c r="M90">
        <f>TPDDL_EOD!AG90+TPDDL_EOD!AH90</f>
        <v>3.86</v>
      </c>
      <c r="N90">
        <f t="shared" si="6"/>
        <v>20</v>
      </c>
      <c r="O90" s="154">
        <f t="shared" si="7"/>
        <v>0</v>
      </c>
      <c r="P90">
        <v>5.66</v>
      </c>
      <c r="Q90">
        <v>3.21</v>
      </c>
      <c r="R90">
        <v>1.21</v>
      </c>
      <c r="S90">
        <v>6.06</v>
      </c>
      <c r="T90">
        <v>3.86</v>
      </c>
      <c r="U90" s="156">
        <f t="shared" si="8"/>
        <v>20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20</v>
      </c>
      <c r="F91">
        <f t="shared" si="10"/>
        <v>220</v>
      </c>
      <c r="G91">
        <f t="shared" si="11"/>
        <v>20</v>
      </c>
      <c r="H91" s="154"/>
      <c r="I91">
        <f>BRPL_EOD!AG91+BRPL_EOD!AH91</f>
        <v>5.66</v>
      </c>
      <c r="J91">
        <f>BYPL_EOD!AG91+BYPL_EOD!AH91</f>
        <v>3.21</v>
      </c>
      <c r="K91">
        <f>MES_EOD!AG91+MES_EOD!AH91</f>
        <v>1.21</v>
      </c>
      <c r="L91">
        <f>NDMC_EOD!AG91+NDMC_EOD!AH91</f>
        <v>6.06</v>
      </c>
      <c r="M91">
        <f>TPDDL_EOD!AG91+TPDDL_EOD!AH91</f>
        <v>3.86</v>
      </c>
      <c r="N91">
        <f t="shared" si="6"/>
        <v>20</v>
      </c>
      <c r="O91" s="154">
        <f t="shared" si="7"/>
        <v>0</v>
      </c>
      <c r="P91">
        <v>5.66</v>
      </c>
      <c r="Q91">
        <v>3.21</v>
      </c>
      <c r="R91">
        <v>1.21</v>
      </c>
      <c r="S91">
        <v>6.06</v>
      </c>
      <c r="T91">
        <v>3.86</v>
      </c>
      <c r="U91" s="156">
        <f t="shared" si="8"/>
        <v>20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20</v>
      </c>
      <c r="F92">
        <f t="shared" si="10"/>
        <v>220</v>
      </c>
      <c r="G92">
        <f t="shared" si="11"/>
        <v>20</v>
      </c>
      <c r="H92" s="154"/>
      <c r="I92">
        <f>BRPL_EOD!AG92+BRPL_EOD!AH92</f>
        <v>5.66</v>
      </c>
      <c r="J92">
        <f>BYPL_EOD!AG92+BYPL_EOD!AH92</f>
        <v>3.21</v>
      </c>
      <c r="K92">
        <f>MES_EOD!AG92+MES_EOD!AH92</f>
        <v>1.21</v>
      </c>
      <c r="L92">
        <f>NDMC_EOD!AG92+NDMC_EOD!AH92</f>
        <v>6.06</v>
      </c>
      <c r="M92">
        <f>TPDDL_EOD!AG92+TPDDL_EOD!AH92</f>
        <v>3.86</v>
      </c>
      <c r="N92">
        <f t="shared" si="6"/>
        <v>20</v>
      </c>
      <c r="O92" s="154">
        <f t="shared" si="7"/>
        <v>0</v>
      </c>
      <c r="P92">
        <v>5.66</v>
      </c>
      <c r="Q92">
        <v>3.21</v>
      </c>
      <c r="R92">
        <v>1.21</v>
      </c>
      <c r="S92">
        <v>6.06</v>
      </c>
      <c r="T92">
        <v>3.86</v>
      </c>
      <c r="U92" s="156">
        <f t="shared" si="8"/>
        <v>20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20</v>
      </c>
      <c r="F93">
        <f t="shared" si="10"/>
        <v>220</v>
      </c>
      <c r="G93">
        <f t="shared" si="11"/>
        <v>20</v>
      </c>
      <c r="H93" s="154"/>
      <c r="I93">
        <f>BRPL_EOD!AG93+BRPL_EOD!AH93</f>
        <v>5.66</v>
      </c>
      <c r="J93">
        <f>BYPL_EOD!AG93+BYPL_EOD!AH93</f>
        <v>3.21</v>
      </c>
      <c r="K93">
        <f>MES_EOD!AG93+MES_EOD!AH93</f>
        <v>1.21</v>
      </c>
      <c r="L93">
        <f>NDMC_EOD!AG93+NDMC_EOD!AH93</f>
        <v>6.06</v>
      </c>
      <c r="M93">
        <f>TPDDL_EOD!AG93+TPDDL_EOD!AH93</f>
        <v>3.86</v>
      </c>
      <c r="N93">
        <f t="shared" si="6"/>
        <v>20</v>
      </c>
      <c r="O93" s="154">
        <f t="shared" si="7"/>
        <v>0</v>
      </c>
      <c r="P93">
        <v>5.66</v>
      </c>
      <c r="Q93">
        <v>3.21</v>
      </c>
      <c r="R93">
        <v>1.21</v>
      </c>
      <c r="S93">
        <v>6.06</v>
      </c>
      <c r="T93">
        <v>3.86</v>
      </c>
      <c r="U93" s="156">
        <f t="shared" si="8"/>
        <v>20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20</v>
      </c>
      <c r="F94">
        <f t="shared" si="10"/>
        <v>220</v>
      </c>
      <c r="G94">
        <f t="shared" si="11"/>
        <v>20</v>
      </c>
      <c r="H94" s="154"/>
      <c r="I94">
        <f>BRPL_EOD!AG94+BRPL_EOD!AH94</f>
        <v>5.66</v>
      </c>
      <c r="J94">
        <f>BYPL_EOD!AG94+BYPL_EOD!AH94</f>
        <v>3.21</v>
      </c>
      <c r="K94">
        <f>MES_EOD!AG94+MES_EOD!AH94</f>
        <v>1.21</v>
      </c>
      <c r="L94">
        <f>NDMC_EOD!AG94+NDMC_EOD!AH94</f>
        <v>6.06</v>
      </c>
      <c r="M94">
        <f>TPDDL_EOD!AG94+TPDDL_EOD!AH94</f>
        <v>3.86</v>
      </c>
      <c r="N94">
        <f t="shared" si="6"/>
        <v>20</v>
      </c>
      <c r="O94" s="154">
        <f t="shared" si="7"/>
        <v>0</v>
      </c>
      <c r="P94">
        <v>5.66</v>
      </c>
      <c r="Q94">
        <v>3.21</v>
      </c>
      <c r="R94">
        <v>1.21</v>
      </c>
      <c r="S94">
        <v>6.06</v>
      </c>
      <c r="T94">
        <v>3.86</v>
      </c>
      <c r="U94" s="156">
        <f t="shared" si="8"/>
        <v>20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20</v>
      </c>
      <c r="F95">
        <f t="shared" si="10"/>
        <v>220</v>
      </c>
      <c r="G95">
        <f t="shared" si="11"/>
        <v>20</v>
      </c>
      <c r="H95" s="154"/>
      <c r="I95">
        <f>BRPL_EOD!AG95+BRPL_EOD!AH95</f>
        <v>5.66</v>
      </c>
      <c r="J95">
        <f>BYPL_EOD!AG95+BYPL_EOD!AH95</f>
        <v>3.21</v>
      </c>
      <c r="K95">
        <f>MES_EOD!AG95+MES_EOD!AH95</f>
        <v>1.21</v>
      </c>
      <c r="L95">
        <f>NDMC_EOD!AG95+NDMC_EOD!AH95</f>
        <v>6.06</v>
      </c>
      <c r="M95">
        <f>TPDDL_EOD!AG95+TPDDL_EOD!AH95</f>
        <v>3.86</v>
      </c>
      <c r="N95">
        <f t="shared" si="6"/>
        <v>20</v>
      </c>
      <c r="O95" s="154">
        <f t="shared" si="7"/>
        <v>0</v>
      </c>
      <c r="P95">
        <v>5.66</v>
      </c>
      <c r="Q95">
        <v>3.21</v>
      </c>
      <c r="R95">
        <v>1.21</v>
      </c>
      <c r="S95">
        <v>6.06</v>
      </c>
      <c r="T95">
        <v>3.86</v>
      </c>
      <c r="U95" s="156">
        <f t="shared" si="8"/>
        <v>20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40</v>
      </c>
      <c r="F96">
        <f t="shared" si="10"/>
        <v>220</v>
      </c>
      <c r="G96">
        <f t="shared" si="11"/>
        <v>40</v>
      </c>
      <c r="H96" s="154"/>
      <c r="I96">
        <f>BRPL_EOD!AG96+BRPL_EOD!AH96</f>
        <v>11.32</v>
      </c>
      <c r="J96">
        <f>BYPL_EOD!AG96+BYPL_EOD!AH96</f>
        <v>6.43</v>
      </c>
      <c r="K96">
        <f>MES_EOD!AG96+MES_EOD!AH96</f>
        <v>2.42</v>
      </c>
      <c r="L96">
        <f>NDMC_EOD!AG96+NDMC_EOD!AH96</f>
        <v>12.12</v>
      </c>
      <c r="M96">
        <f>TPDDL_EOD!AG96+TPDDL_EOD!AH96</f>
        <v>7.71</v>
      </c>
      <c r="N96">
        <f t="shared" si="6"/>
        <v>40</v>
      </c>
      <c r="O96" s="154">
        <f t="shared" si="7"/>
        <v>0</v>
      </c>
      <c r="P96">
        <v>11.32</v>
      </c>
      <c r="Q96">
        <v>6.43</v>
      </c>
      <c r="R96">
        <v>2.42</v>
      </c>
      <c r="S96">
        <v>12.12</v>
      </c>
      <c r="T96">
        <v>7.71</v>
      </c>
      <c r="U96" s="156">
        <f t="shared" si="8"/>
        <v>40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40</v>
      </c>
      <c r="F97">
        <f t="shared" si="10"/>
        <v>220</v>
      </c>
      <c r="G97">
        <f t="shared" si="11"/>
        <v>40</v>
      </c>
      <c r="H97" s="154"/>
      <c r="I97">
        <f>BRPL_EOD!AG97+BRPL_EOD!AH97</f>
        <v>11.32</v>
      </c>
      <c r="J97">
        <f>BYPL_EOD!AG97+BYPL_EOD!AH97</f>
        <v>6.43</v>
      </c>
      <c r="K97">
        <f>MES_EOD!AG97+MES_EOD!AH97</f>
        <v>2.42</v>
      </c>
      <c r="L97">
        <f>NDMC_EOD!AG97+NDMC_EOD!AH97</f>
        <v>12.12</v>
      </c>
      <c r="M97">
        <f>TPDDL_EOD!AG97+TPDDL_EOD!AH97</f>
        <v>7.71</v>
      </c>
      <c r="N97">
        <f t="shared" si="6"/>
        <v>40</v>
      </c>
      <c r="O97" s="154">
        <f t="shared" si="7"/>
        <v>0</v>
      </c>
      <c r="P97">
        <v>11.32</v>
      </c>
      <c r="Q97">
        <v>6.43</v>
      </c>
      <c r="R97">
        <v>2.42</v>
      </c>
      <c r="S97">
        <v>12.12</v>
      </c>
      <c r="T97">
        <v>7.71</v>
      </c>
      <c r="U97" s="156">
        <f t="shared" si="8"/>
        <v>40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40</v>
      </c>
      <c r="F98">
        <f t="shared" si="10"/>
        <v>220</v>
      </c>
      <c r="G98">
        <f t="shared" si="11"/>
        <v>40</v>
      </c>
      <c r="H98" s="154"/>
      <c r="I98">
        <f>BRPL_EOD!AG98+BRPL_EOD!AH98</f>
        <v>11.32</v>
      </c>
      <c r="J98">
        <f>BYPL_EOD!AG98+BYPL_EOD!AH98</f>
        <v>6.43</v>
      </c>
      <c r="K98">
        <f>MES_EOD!AG98+MES_EOD!AH98</f>
        <v>2.42</v>
      </c>
      <c r="L98">
        <f>NDMC_EOD!AG98+NDMC_EOD!AH98</f>
        <v>12.12</v>
      </c>
      <c r="M98">
        <f>TPDDL_EOD!AG98+TPDDL_EOD!AH98</f>
        <v>7.71</v>
      </c>
      <c r="N98">
        <f t="shared" si="6"/>
        <v>40</v>
      </c>
      <c r="O98" s="154">
        <f t="shared" si="7"/>
        <v>0</v>
      </c>
      <c r="P98">
        <v>11.32</v>
      </c>
      <c r="Q98">
        <v>6.43</v>
      </c>
      <c r="R98">
        <v>2.42</v>
      </c>
      <c r="S98">
        <v>12.12</v>
      </c>
      <c r="T98">
        <v>7.71</v>
      </c>
      <c r="U98" s="156">
        <f t="shared" si="8"/>
        <v>40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0.3</v>
      </c>
      <c r="F99" s="156">
        <f t="shared" si="12"/>
        <v>5.28</v>
      </c>
      <c r="G99" s="156">
        <f t="shared" si="12"/>
        <v>0.3</v>
      </c>
      <c r="H99" s="156"/>
      <c r="I99" s="156">
        <f t="shared" si="12"/>
        <v>8.4900000000000017E-2</v>
      </c>
      <c r="J99" s="156">
        <f t="shared" si="12"/>
        <v>4.8157500000000006E-2</v>
      </c>
      <c r="K99" s="156">
        <f t="shared" si="12"/>
        <v>1.815000000000001E-2</v>
      </c>
      <c r="L99" s="156">
        <f t="shared" si="12"/>
        <v>9.0900000000000022E-2</v>
      </c>
      <c r="M99" s="156">
        <f t="shared" si="12"/>
        <v>5.7892500000000076E-2</v>
      </c>
      <c r="N99" s="156">
        <f t="shared" si="12"/>
        <v>0.3</v>
      </c>
      <c r="O99" s="156">
        <f t="shared" si="12"/>
        <v>0</v>
      </c>
      <c r="P99" s="156">
        <f t="shared" si="12"/>
        <v>8.4900000000000017E-2</v>
      </c>
      <c r="Q99" s="156">
        <f t="shared" si="12"/>
        <v>4.8157500000000006E-2</v>
      </c>
      <c r="R99" s="156">
        <f t="shared" si="12"/>
        <v>1.815000000000001E-2</v>
      </c>
      <c r="S99" s="156">
        <f t="shared" si="12"/>
        <v>9.0900000000000022E-2</v>
      </c>
      <c r="T99" s="156">
        <f t="shared" si="12"/>
        <v>5.7892500000000076E-2</v>
      </c>
      <c r="U99" s="156">
        <f t="shared" si="12"/>
        <v>0.3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15.16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15.371053322826373</v>
      </c>
      <c r="Q11">
        <v>8.963068032571579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15.16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15.371053322826373</v>
      </c>
      <c r="Q12">
        <v>8.963068032571579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15.16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15.371053322826373</v>
      </c>
      <c r="Q13">
        <v>8.963068032571579</v>
      </c>
      <c r="R13">
        <v>0</v>
      </c>
      <c r="S13">
        <v>2.0988179669030731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15.16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15.371053322826373</v>
      </c>
      <c r="Q14">
        <v>8.963068032571579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15.16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15.371053322826373</v>
      </c>
      <c r="Q16">
        <v>8.963068032571579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16.149999999999999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39.06</v>
      </c>
      <c r="O20" s="154">
        <f t="shared" si="1"/>
        <v>0.53999999999999915</v>
      </c>
      <c r="P20">
        <v>16.373271889400918</v>
      </c>
      <c r="Q20">
        <v>8.9622119815668206</v>
      </c>
      <c r="R20">
        <v>0</v>
      </c>
      <c r="S20">
        <v>2.0986175115207373</v>
      </c>
      <c r="T20">
        <v>12.16589861751152</v>
      </c>
      <c r="U20" s="156">
        <f t="shared" si="2"/>
        <v>39.599999999999994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16.149999999999999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39.06</v>
      </c>
      <c r="O21" s="154">
        <f t="shared" si="1"/>
        <v>0.53999999999999915</v>
      </c>
      <c r="P21">
        <v>16.373271889400918</v>
      </c>
      <c r="Q21">
        <v>8.9622119815668206</v>
      </c>
      <c r="R21">
        <v>0</v>
      </c>
      <c r="S21">
        <v>2.0986175115207373</v>
      </c>
      <c r="T21">
        <v>12.16589861751152</v>
      </c>
      <c r="U21" s="156">
        <f t="shared" si="2"/>
        <v>39.599999999999994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16.149999999999999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39.06</v>
      </c>
      <c r="O22" s="154">
        <f t="shared" si="1"/>
        <v>0.53999999999999915</v>
      </c>
      <c r="P22">
        <v>16.373271889400918</v>
      </c>
      <c r="Q22">
        <v>8.9622119815668206</v>
      </c>
      <c r="R22">
        <v>0</v>
      </c>
      <c r="S22">
        <v>2.0986175115207373</v>
      </c>
      <c r="T22">
        <v>12.16589861751152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16.149999999999999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39.06</v>
      </c>
      <c r="O23" s="154">
        <f t="shared" si="1"/>
        <v>0.53999999999999915</v>
      </c>
      <c r="P23">
        <v>16.373271889400918</v>
      </c>
      <c r="Q23">
        <v>8.9622119815668206</v>
      </c>
      <c r="R23">
        <v>0</v>
      </c>
      <c r="S23">
        <v>2.0986175115207373</v>
      </c>
      <c r="T23">
        <v>12.16589861751152</v>
      </c>
      <c r="U23" s="156">
        <f t="shared" si="2"/>
        <v>39.599999999999994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16.149999999999999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39.06</v>
      </c>
      <c r="O24" s="154">
        <f t="shared" si="1"/>
        <v>0.53999999999999915</v>
      </c>
      <c r="P24">
        <v>16.373271889400918</v>
      </c>
      <c r="Q24">
        <v>8.9622119815668206</v>
      </c>
      <c r="R24">
        <v>0</v>
      </c>
      <c r="S24">
        <v>2.0986175115207373</v>
      </c>
      <c r="T24">
        <v>12.16589861751152</v>
      </c>
      <c r="U24" s="156">
        <f t="shared" si="2"/>
        <v>39.599999999999994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16.149999999999999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39.06</v>
      </c>
      <c r="O25" s="154">
        <f t="shared" si="1"/>
        <v>0.53999999999999915</v>
      </c>
      <c r="P25">
        <v>16.373271889400918</v>
      </c>
      <c r="Q25">
        <v>8.9622119815668206</v>
      </c>
      <c r="R25">
        <v>0</v>
      </c>
      <c r="S25">
        <v>2.0986175115207373</v>
      </c>
      <c r="T25">
        <v>12.16589861751152</v>
      </c>
      <c r="U25" s="156">
        <f t="shared" si="2"/>
        <v>39.599999999999994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16.149999999999999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39.06</v>
      </c>
      <c r="O26" s="154">
        <f t="shared" si="1"/>
        <v>0.53999999999999915</v>
      </c>
      <c r="P26">
        <v>16.373271889400918</v>
      </c>
      <c r="Q26">
        <v>8.9622119815668206</v>
      </c>
      <c r="R26">
        <v>0</v>
      </c>
      <c r="S26">
        <v>2.0986175115207373</v>
      </c>
      <c r="T26">
        <v>12.16589861751152</v>
      </c>
      <c r="U26" s="156">
        <f t="shared" si="2"/>
        <v>39.599999999999994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16.149999999999999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39.06</v>
      </c>
      <c r="O27" s="154">
        <f t="shared" si="1"/>
        <v>0.53999999999999915</v>
      </c>
      <c r="P27">
        <v>16.373271889400918</v>
      </c>
      <c r="Q27">
        <v>8.9622119815668206</v>
      </c>
      <c r="R27">
        <v>0</v>
      </c>
      <c r="S27">
        <v>2.0986175115207373</v>
      </c>
      <c r="T27">
        <v>12.16589861751152</v>
      </c>
      <c r="U27" s="156">
        <f t="shared" si="2"/>
        <v>39.599999999999994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15.16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15.371053322826373</v>
      </c>
      <c r="Q30">
        <v>8.963068032571579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15.16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15.371053322826373</v>
      </c>
      <c r="Q33">
        <v>8.963068032571579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15.16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15.371053322826373</v>
      </c>
      <c r="Q34">
        <v>8.963068032571579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15.16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15.371053322826373</v>
      </c>
      <c r="Q35">
        <v>8.963068032571579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15.16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15.371053322826373</v>
      </c>
      <c r="Q36">
        <v>8.963068032571579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15.16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15.371053322826373</v>
      </c>
      <c r="Q37">
        <v>8.963068032571579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15.16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15.371053322826373</v>
      </c>
      <c r="Q38">
        <v>8.963068032571579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15.251589177830311</v>
      </c>
      <c r="Q39">
        <v>8.893406882059363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15.16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0.22999999999999687</v>
      </c>
      <c r="P40">
        <v>15.251589177830311</v>
      </c>
      <c r="Q40">
        <v>8.893406882059363</v>
      </c>
      <c r="R40">
        <v>0</v>
      </c>
      <c r="S40">
        <v>2.0825059101654841</v>
      </c>
      <c r="T40">
        <v>12.072498029944837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3.99</v>
      </c>
      <c r="J41">
        <f>BYPL_EOD!AC41+BYPL_EOD!AD41</f>
        <v>23.03</v>
      </c>
      <c r="K41">
        <f>MES_EOD!AC41+MES_EOD!AD41</f>
        <v>0</v>
      </c>
      <c r="L41">
        <f>NDMC_EOD!AC41+NDMC_EOD!AD41</f>
        <v>1.65</v>
      </c>
      <c r="M41">
        <f>TPDDL_EOD!AC41+TPDDL_EOD!AD41</f>
        <v>9.58</v>
      </c>
      <c r="N41">
        <f t="shared" si="0"/>
        <v>38.25</v>
      </c>
      <c r="O41" s="154">
        <f t="shared" si="1"/>
        <v>4.9999999999997158E-2</v>
      </c>
      <c r="P41">
        <v>4.0143005251442823</v>
      </c>
      <c r="Q41">
        <v>23.03</v>
      </c>
      <c r="R41">
        <v>0</v>
      </c>
      <c r="S41">
        <v>1.6537050542890535</v>
      </c>
      <c r="T41">
        <v>9.6019944205666601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3.99</v>
      </c>
      <c r="J42">
        <f>BYPL_EOD!AC42+BYPL_EOD!AD42</f>
        <v>23.03</v>
      </c>
      <c r="K42">
        <f>MES_EOD!AC42+MES_EOD!AD42</f>
        <v>0</v>
      </c>
      <c r="L42">
        <f>NDMC_EOD!AC42+NDMC_EOD!AD42</f>
        <v>1.65</v>
      </c>
      <c r="M42">
        <f>TPDDL_EOD!AC42+TPDDL_EOD!AD42</f>
        <v>9.58</v>
      </c>
      <c r="N42">
        <f t="shared" si="0"/>
        <v>38.25</v>
      </c>
      <c r="O42" s="154">
        <f t="shared" si="1"/>
        <v>4.9999999999997158E-2</v>
      </c>
      <c r="P42">
        <v>4.0143005251442823</v>
      </c>
      <c r="Q42">
        <v>23.03</v>
      </c>
      <c r="R42">
        <v>0</v>
      </c>
      <c r="S42">
        <v>1.6537050542890535</v>
      </c>
      <c r="T42">
        <v>9.6019944205666601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15.251589177830311</v>
      </c>
      <c r="Q43">
        <v>8.893406882059363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15.251589177830311</v>
      </c>
      <c r="Q44">
        <v>8.893406882059363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15.16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15.251589177830311</v>
      </c>
      <c r="Q45">
        <v>8.893406882059363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15.251589177830311</v>
      </c>
      <c r="Q46">
        <v>8.893406882059363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15.16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15.251589177830311</v>
      </c>
      <c r="Q47">
        <v>8.893406882059363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15.16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0.22999999999999687</v>
      </c>
      <c r="P48">
        <v>15.251589177830311</v>
      </c>
      <c r="Q48">
        <v>8.893406882059363</v>
      </c>
      <c r="R48">
        <v>0</v>
      </c>
      <c r="S48">
        <v>2.0825059101654841</v>
      </c>
      <c r="T48">
        <v>12.072498029944837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15.16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0.22999999999999687</v>
      </c>
      <c r="P49">
        <v>15.251589177830311</v>
      </c>
      <c r="Q49">
        <v>8.893406882059363</v>
      </c>
      <c r="R49">
        <v>0</v>
      </c>
      <c r="S49">
        <v>2.0825059101654841</v>
      </c>
      <c r="T49">
        <v>12.072498029944837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15.16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0.22999999999999687</v>
      </c>
      <c r="P50">
        <v>15.251589177830311</v>
      </c>
      <c r="Q50">
        <v>8.893406882059363</v>
      </c>
      <c r="R50">
        <v>0</v>
      </c>
      <c r="S50">
        <v>2.0825059101654841</v>
      </c>
      <c r="T50">
        <v>12.072498029944837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38.529999999999994</v>
      </c>
      <c r="E51">
        <f>GT!N51</f>
        <v>0</v>
      </c>
      <c r="F51">
        <f t="shared" si="4"/>
        <v>84</v>
      </c>
      <c r="G51">
        <f t="shared" si="5"/>
        <v>38.529999999999994</v>
      </c>
      <c r="H51" s="154"/>
      <c r="I51">
        <f>BRPL_EOD!AC51+BRPL_EOD!AD51</f>
        <v>3.76</v>
      </c>
      <c r="J51">
        <f>BYPL_EOD!AC51+BYPL_EOD!AD51</f>
        <v>23.95</v>
      </c>
      <c r="K51">
        <f>MES_EOD!AC51+MES_EOD!AD51</f>
        <v>0</v>
      </c>
      <c r="L51">
        <f>NDMC_EOD!AC51+NDMC_EOD!AD51</f>
        <v>1.56</v>
      </c>
      <c r="M51">
        <f>TPDDL_EOD!AC51+TPDDL_EOD!AD51</f>
        <v>9.0299999999999994</v>
      </c>
      <c r="N51">
        <f t="shared" si="0"/>
        <v>38.299999999999997</v>
      </c>
      <c r="O51" s="154">
        <f t="shared" si="1"/>
        <v>0.22999999999999687</v>
      </c>
      <c r="P51">
        <v>3.8728956490756432</v>
      </c>
      <c r="Q51">
        <v>23.95</v>
      </c>
      <c r="R51">
        <v>0</v>
      </c>
      <c r="S51">
        <v>1.5768850341669809</v>
      </c>
      <c r="T51">
        <v>9.1302193167573726</v>
      </c>
      <c r="U51" s="156">
        <f t="shared" si="2"/>
        <v>38.53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3.76</v>
      </c>
      <c r="J52">
        <f>BYPL_EOD!AC52+BYPL_EOD!AD52</f>
        <v>23.95</v>
      </c>
      <c r="K52">
        <f>MES_EOD!AC52+MES_EOD!AD52</f>
        <v>0</v>
      </c>
      <c r="L52">
        <f>NDMC_EOD!AC52+NDMC_EOD!AD52</f>
        <v>1.56</v>
      </c>
      <c r="M52">
        <f>TPDDL_EOD!AC52+TPDDL_EOD!AD52</f>
        <v>9.0299999999999994</v>
      </c>
      <c r="N52">
        <f t="shared" si="0"/>
        <v>38.299999999999997</v>
      </c>
      <c r="O52" s="154">
        <f t="shared" si="1"/>
        <v>0</v>
      </c>
      <c r="P52">
        <v>3.76</v>
      </c>
      <c r="Q52">
        <v>23.95</v>
      </c>
      <c r="R52">
        <v>0</v>
      </c>
      <c r="S52">
        <v>1.56</v>
      </c>
      <c r="T52">
        <v>9.0299999999999994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15.16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0.22999999999999687</v>
      </c>
      <c r="P53">
        <v>15.251589177830311</v>
      </c>
      <c r="Q53">
        <v>8.893406882059363</v>
      </c>
      <c r="R53">
        <v>0</v>
      </c>
      <c r="S53">
        <v>2.0825059101654841</v>
      </c>
      <c r="T53">
        <v>12.072498029944837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15.16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0.22999999999999687</v>
      </c>
      <c r="P54">
        <v>15.251589177830311</v>
      </c>
      <c r="Q54">
        <v>8.893406882059363</v>
      </c>
      <c r="R54">
        <v>0</v>
      </c>
      <c r="S54">
        <v>2.0825059101654841</v>
      </c>
      <c r="T54">
        <v>12.072498029944837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15.16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0.22999999999999687</v>
      </c>
      <c r="P55">
        <v>15.251589177830311</v>
      </c>
      <c r="Q55">
        <v>8.893406882059363</v>
      </c>
      <c r="R55">
        <v>0</v>
      </c>
      <c r="S55">
        <v>2.0825059101654841</v>
      </c>
      <c r="T55">
        <v>12.072498029944837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15.16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0.22999999999999687</v>
      </c>
      <c r="P56">
        <v>15.251589177830311</v>
      </c>
      <c r="Q56">
        <v>8.893406882059363</v>
      </c>
      <c r="R56">
        <v>0</v>
      </c>
      <c r="S56">
        <v>2.0825059101654841</v>
      </c>
      <c r="T56">
        <v>12.072498029944837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15.16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0.22999999999999687</v>
      </c>
      <c r="P57">
        <v>15.251589177830311</v>
      </c>
      <c r="Q57">
        <v>8.893406882059363</v>
      </c>
      <c r="R57">
        <v>0</v>
      </c>
      <c r="S57">
        <v>2.0825059101654841</v>
      </c>
      <c r="T57">
        <v>12.072498029944837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15.16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0.22999999999999687</v>
      </c>
      <c r="P58">
        <v>15.251589177830311</v>
      </c>
      <c r="Q58">
        <v>8.893406882059363</v>
      </c>
      <c r="R58">
        <v>0</v>
      </c>
      <c r="S58">
        <v>2.0825059101654841</v>
      </c>
      <c r="T58">
        <v>12.072498029944837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15.16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0.22999999999999687</v>
      </c>
      <c r="P59">
        <v>15.251589177830311</v>
      </c>
      <c r="Q59">
        <v>8.893406882059363</v>
      </c>
      <c r="R59">
        <v>0</v>
      </c>
      <c r="S59">
        <v>2.0825059101654841</v>
      </c>
      <c r="T59">
        <v>12.072498029944837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15.16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0.22999999999999687</v>
      </c>
      <c r="P60">
        <v>15.251589177830311</v>
      </c>
      <c r="Q60">
        <v>8.893406882059363</v>
      </c>
      <c r="R60">
        <v>0</v>
      </c>
      <c r="S60">
        <v>2.0825059101654841</v>
      </c>
      <c r="T60">
        <v>12.072498029944837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15.16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0.22999999999999687</v>
      </c>
      <c r="P61">
        <v>15.251589177830311</v>
      </c>
      <c r="Q61">
        <v>8.893406882059363</v>
      </c>
      <c r="R61">
        <v>0</v>
      </c>
      <c r="S61">
        <v>2.0825059101654841</v>
      </c>
      <c r="T61">
        <v>12.072498029944837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15.16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0.22999999999999687</v>
      </c>
      <c r="P62">
        <v>15.251589177830311</v>
      </c>
      <c r="Q62">
        <v>8.893406882059363</v>
      </c>
      <c r="R62">
        <v>0</v>
      </c>
      <c r="S62">
        <v>2.0825059101654841</v>
      </c>
      <c r="T62">
        <v>12.072498029944837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15.16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0.22999999999999687</v>
      </c>
      <c r="P63">
        <v>15.251589177830311</v>
      </c>
      <c r="Q63">
        <v>8.893406882059363</v>
      </c>
      <c r="R63">
        <v>0</v>
      </c>
      <c r="S63">
        <v>2.0825059101654841</v>
      </c>
      <c r="T63">
        <v>12.072498029944837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15.16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38.07</v>
      </c>
      <c r="O64" s="154">
        <f t="shared" si="1"/>
        <v>0.22999999999999687</v>
      </c>
      <c r="P64">
        <v>15.251589177830311</v>
      </c>
      <c r="Q64">
        <v>8.893406882059363</v>
      </c>
      <c r="R64">
        <v>0</v>
      </c>
      <c r="S64">
        <v>2.0825059101654841</v>
      </c>
      <c r="T64">
        <v>12.072498029944837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15.16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38.07</v>
      </c>
      <c r="O65" s="154">
        <f t="shared" si="1"/>
        <v>0.22999999999999687</v>
      </c>
      <c r="P65">
        <v>15.251589177830311</v>
      </c>
      <c r="Q65">
        <v>8.893406882059363</v>
      </c>
      <c r="R65">
        <v>0</v>
      </c>
      <c r="S65">
        <v>2.0825059101654841</v>
      </c>
      <c r="T65">
        <v>12.072498029944837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15.16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38.07</v>
      </c>
      <c r="O66" s="154">
        <f t="shared" si="1"/>
        <v>0.22999999999999687</v>
      </c>
      <c r="P66">
        <v>15.251589177830311</v>
      </c>
      <c r="Q66">
        <v>8.893406882059363</v>
      </c>
      <c r="R66">
        <v>0</v>
      </c>
      <c r="S66">
        <v>2.0825059101654841</v>
      </c>
      <c r="T66">
        <v>12.072498029944837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15.16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15.251589177830311</v>
      </c>
      <c r="Q67">
        <v>8.893406882059363</v>
      </c>
      <c r="R67">
        <v>0</v>
      </c>
      <c r="S67">
        <v>2.0825059101654841</v>
      </c>
      <c r="T67">
        <v>12.072498029944837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15.16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0.22999999999999687</v>
      </c>
      <c r="P68">
        <v>15.251589177830311</v>
      </c>
      <c r="Q68">
        <v>8.893406882059363</v>
      </c>
      <c r="R68">
        <v>0</v>
      </c>
      <c r="S68">
        <v>2.0825059101654841</v>
      </c>
      <c r="T68">
        <v>12.072498029944837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15.16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38.07</v>
      </c>
      <c r="O69" s="154">
        <f t="shared" si="7"/>
        <v>0.22999999999999687</v>
      </c>
      <c r="P69">
        <v>15.251589177830311</v>
      </c>
      <c r="Q69">
        <v>8.893406882059363</v>
      </c>
      <c r="R69">
        <v>0</v>
      </c>
      <c r="S69">
        <v>2.0825059101654841</v>
      </c>
      <c r="T69">
        <v>12.072498029944837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15.16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38.07</v>
      </c>
      <c r="O70" s="154">
        <f t="shared" si="7"/>
        <v>0.22999999999999687</v>
      </c>
      <c r="P70">
        <v>15.251589177830311</v>
      </c>
      <c r="Q70">
        <v>8.893406882059363</v>
      </c>
      <c r="R70">
        <v>0</v>
      </c>
      <c r="S70">
        <v>2.0825059101654841</v>
      </c>
      <c r="T70">
        <v>12.072498029944837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15.16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0.22999999999999687</v>
      </c>
      <c r="P71">
        <v>15.251589177830311</v>
      </c>
      <c r="Q71">
        <v>8.893406882059363</v>
      </c>
      <c r="R71">
        <v>0</v>
      </c>
      <c r="S71">
        <v>2.0825059101654841</v>
      </c>
      <c r="T71">
        <v>12.072498029944837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15.16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0.22999999999999687</v>
      </c>
      <c r="P72">
        <v>15.251589177830311</v>
      </c>
      <c r="Q72">
        <v>8.893406882059363</v>
      </c>
      <c r="R72">
        <v>0</v>
      </c>
      <c r="S72">
        <v>2.0825059101654841</v>
      </c>
      <c r="T72">
        <v>12.072498029944837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15.16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0.22999999999999687</v>
      </c>
      <c r="P73">
        <v>15.251589177830311</v>
      </c>
      <c r="Q73">
        <v>8.893406882059363</v>
      </c>
      <c r="R73">
        <v>0</v>
      </c>
      <c r="S73">
        <v>2.0825059101654841</v>
      </c>
      <c r="T73">
        <v>12.072498029944837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15.16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0.22999999999999687</v>
      </c>
      <c r="P74">
        <v>15.251589177830311</v>
      </c>
      <c r="Q74">
        <v>8.893406882059363</v>
      </c>
      <c r="R74">
        <v>0</v>
      </c>
      <c r="S74">
        <v>2.0825059101654841</v>
      </c>
      <c r="T74">
        <v>12.072498029944837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15.16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15.371053322826373</v>
      </c>
      <c r="Q75">
        <v>8.963068032571579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15.16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15.371053322826373</v>
      </c>
      <c r="Q76">
        <v>8.963068032571579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15.16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38.07</v>
      </c>
      <c r="O77" s="154">
        <f t="shared" si="7"/>
        <v>0.53000000000000114</v>
      </c>
      <c r="P77">
        <v>15.371053322826373</v>
      </c>
      <c r="Q77">
        <v>8.963068032571579</v>
      </c>
      <c r="R77">
        <v>0</v>
      </c>
      <c r="S77">
        <v>2.0988179669030731</v>
      </c>
      <c r="T77">
        <v>12.167060677698975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15.16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38.07</v>
      </c>
      <c r="O78" s="154">
        <f t="shared" si="7"/>
        <v>0.53000000000000114</v>
      </c>
      <c r="P78">
        <v>15.371053322826373</v>
      </c>
      <c r="Q78">
        <v>8.963068032571579</v>
      </c>
      <c r="R78">
        <v>0</v>
      </c>
      <c r="S78">
        <v>2.0988179669030731</v>
      </c>
      <c r="T78">
        <v>12.167060677698975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15.16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38.07</v>
      </c>
      <c r="O79" s="154">
        <f t="shared" si="7"/>
        <v>0.53000000000000114</v>
      </c>
      <c r="P79">
        <v>15.371053322826373</v>
      </c>
      <c r="Q79">
        <v>8.963068032571579</v>
      </c>
      <c r="R79">
        <v>0</v>
      </c>
      <c r="S79">
        <v>2.0988179669030731</v>
      </c>
      <c r="T79">
        <v>12.167060677698975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15.16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38.07</v>
      </c>
      <c r="O80" s="154">
        <f t="shared" si="7"/>
        <v>0.53000000000000114</v>
      </c>
      <c r="P80">
        <v>15.371053322826373</v>
      </c>
      <c r="Q80">
        <v>8.963068032571579</v>
      </c>
      <c r="R80">
        <v>0</v>
      </c>
      <c r="S80">
        <v>2.0988179669030731</v>
      </c>
      <c r="T80">
        <v>12.167060677698975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15.16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38.07</v>
      </c>
      <c r="O81" s="154">
        <f t="shared" si="7"/>
        <v>0.53000000000000114</v>
      </c>
      <c r="P81">
        <v>15.371053322826373</v>
      </c>
      <c r="Q81">
        <v>8.963068032571579</v>
      </c>
      <c r="R81">
        <v>0</v>
      </c>
      <c r="S81">
        <v>2.0988179669030731</v>
      </c>
      <c r="T81">
        <v>12.167060677698975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15.16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38.07</v>
      </c>
      <c r="O82" s="154">
        <f t="shared" si="7"/>
        <v>0.53000000000000114</v>
      </c>
      <c r="P82">
        <v>15.371053322826373</v>
      </c>
      <c r="Q82">
        <v>8.963068032571579</v>
      </c>
      <c r="R82">
        <v>0</v>
      </c>
      <c r="S82">
        <v>2.0988179669030731</v>
      </c>
      <c r="T82">
        <v>12.167060677698975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15.16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15.371053322826373</v>
      </c>
      <c r="Q83">
        <v>8.963068032571579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15.16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15.371053322826373</v>
      </c>
      <c r="Q84">
        <v>8.963068032571579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15.16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15.371053322826373</v>
      </c>
      <c r="Q85">
        <v>8.963068032571579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15.16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15.371053322826373</v>
      </c>
      <c r="Q86">
        <v>8.963068032571579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15.16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15.371053322826373</v>
      </c>
      <c r="Q87">
        <v>8.963068032571579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15.16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15.371053322826373</v>
      </c>
      <c r="Q88">
        <v>8.963068032571579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15.16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15.371053322826373</v>
      </c>
      <c r="Q89">
        <v>8.963068032571579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15.16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15.371053322826373</v>
      </c>
      <c r="Q90">
        <v>8.963068032571579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15.16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15.371053322826373</v>
      </c>
      <c r="Q91">
        <v>8.963068032571579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15.16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15.371053322826373</v>
      </c>
      <c r="Q92">
        <v>8.963068032571579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15.16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15.371053322826373</v>
      </c>
      <c r="Q93">
        <v>8.963068032571579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15.16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15.371053322826373</v>
      </c>
      <c r="Q94">
        <v>8.963068032571579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15.16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15.371053322826373</v>
      </c>
      <c r="Q95">
        <v>8.963068032571579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15.16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15.371053322826373</v>
      </c>
      <c r="Q96">
        <v>8.963068032571579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15.16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15.371053322826373</v>
      </c>
      <c r="Q97">
        <v>8.963068032571579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15.16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15.371053322826373</v>
      </c>
      <c r="Q98">
        <v>8.963068032571579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0.92575750000000001</v>
      </c>
      <c r="E99" s="156">
        <f t="shared" si="12"/>
        <v>0</v>
      </c>
      <c r="F99" s="156">
        <f t="shared" si="12"/>
        <v>2.016</v>
      </c>
      <c r="G99" s="156">
        <f t="shared" si="12"/>
        <v>0.92575750000000001</v>
      </c>
      <c r="H99" s="156"/>
      <c r="I99" s="156">
        <f t="shared" si="12"/>
        <v>0.35453500000000027</v>
      </c>
      <c r="J99" s="156">
        <f t="shared" si="12"/>
        <v>0.22681000000000023</v>
      </c>
      <c r="K99" s="156">
        <f t="shared" si="12"/>
        <v>0</v>
      </c>
      <c r="L99" s="156">
        <f t="shared" si="12"/>
        <v>4.9214999999999905E-2</v>
      </c>
      <c r="M99" s="156">
        <f t="shared" si="12"/>
        <v>0.28530499999999998</v>
      </c>
      <c r="N99" s="156">
        <f t="shared" si="12"/>
        <v>0.91586500000000137</v>
      </c>
      <c r="O99" s="156">
        <f t="shared" si="12"/>
        <v>9.8924999999999864E-3</v>
      </c>
      <c r="P99" s="156">
        <f t="shared" si="12"/>
        <v>0.35849832457302794</v>
      </c>
      <c r="Q99" s="156">
        <f t="shared" si="12"/>
        <v>0.22908156344303879</v>
      </c>
      <c r="R99" s="156">
        <f t="shared" si="12"/>
        <v>0</v>
      </c>
      <c r="S99" s="156">
        <f t="shared" si="12"/>
        <v>4.9752989659791594E-2</v>
      </c>
      <c r="T99" s="156">
        <f t="shared" si="12"/>
        <v>0.28842462232414151</v>
      </c>
      <c r="U99" s="156">
        <f t="shared" si="12"/>
        <v>0.92575750000000001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232.56</v>
      </c>
      <c r="E28">
        <f>BAWANA!AM28</f>
        <v>0</v>
      </c>
      <c r="F28">
        <f t="shared" si="4"/>
        <v>256</v>
      </c>
      <c r="G28">
        <f t="shared" si="5"/>
        <v>232.56</v>
      </c>
      <c r="H28" s="154"/>
      <c r="I28">
        <f>BRPL_EOD!AK28+BRPL_EOD!AL28</f>
        <v>75</v>
      </c>
      <c r="J28">
        <f>BYPL_EOD!AK28+BYPL_EOD!AL28</f>
        <v>45</v>
      </c>
      <c r="K28">
        <f>MES_EOD!AK28+MES_EOD!AL28</f>
        <v>25</v>
      </c>
      <c r="L28">
        <f>NDMC_EOD!AK28+NDMC_EOD!AL28</f>
        <v>17.96</v>
      </c>
      <c r="M28">
        <f>TPDDL_EOD!AK28+TPDDL_EOD!AL28</f>
        <v>69.599999999999994</v>
      </c>
      <c r="N28">
        <f t="shared" si="0"/>
        <v>232.56</v>
      </c>
      <c r="O28" s="154">
        <f t="shared" si="1"/>
        <v>0</v>
      </c>
      <c r="P28">
        <v>75</v>
      </c>
      <c r="Q28">
        <v>45</v>
      </c>
      <c r="R28">
        <v>25</v>
      </c>
      <c r="S28">
        <v>17.96</v>
      </c>
      <c r="T28">
        <v>69.599999999999994</v>
      </c>
      <c r="U28" s="156">
        <f t="shared" si="2"/>
        <v>232.56</v>
      </c>
      <c r="V28" s="154">
        <f t="shared" si="3"/>
        <v>0</v>
      </c>
      <c r="Y28">
        <f>BAWANA!AW28+BAWANA!AX28</f>
        <v>18.72</v>
      </c>
      <c r="Z28">
        <f>BAWANA!BD28+BAWANA!BE28</f>
        <v>18.72</v>
      </c>
      <c r="AA28">
        <f>BAWANA!X28+BAWANA!Y28</f>
        <v>18.72</v>
      </c>
      <c r="AB28">
        <f>BAWANA!AE28+BAWANA!AF28</f>
        <v>18.72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259.17999999999995</v>
      </c>
      <c r="E29">
        <f>BAWANA!AM29</f>
        <v>0</v>
      </c>
      <c r="F29">
        <f t="shared" si="4"/>
        <v>256</v>
      </c>
      <c r="G29">
        <f t="shared" si="5"/>
        <v>259.17999999999995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27</v>
      </c>
      <c r="L29">
        <f>NDMC_EOD!AK29+NDMC_EOD!AL29</f>
        <v>17.96</v>
      </c>
      <c r="M29">
        <f>TPDDL_EOD!AK29+TPDDL_EOD!AL29</f>
        <v>69.599999999999994</v>
      </c>
      <c r="N29">
        <f t="shared" si="0"/>
        <v>259.18</v>
      </c>
      <c r="O29" s="154">
        <f t="shared" si="1"/>
        <v>0</v>
      </c>
      <c r="P29">
        <v>99.619999999999976</v>
      </c>
      <c r="Q29">
        <v>44.999999999999993</v>
      </c>
      <c r="R29">
        <v>26.999999999999993</v>
      </c>
      <c r="S29">
        <v>17.959999999999997</v>
      </c>
      <c r="T29">
        <v>69.59999999999998</v>
      </c>
      <c r="U29" s="156">
        <f t="shared" si="2"/>
        <v>259.17999999999995</v>
      </c>
      <c r="V29" s="154">
        <f t="shared" si="3"/>
        <v>0</v>
      </c>
      <c r="Y29">
        <f>BAWANA!AW29+BAWANA!AX29</f>
        <v>5.41</v>
      </c>
      <c r="Z29">
        <f>BAWANA!BD29+BAWANA!BE29</f>
        <v>5.41</v>
      </c>
      <c r="AA29">
        <f>BAWANA!X29+BAWANA!Y29</f>
        <v>5.41</v>
      </c>
      <c r="AB29">
        <f>BAWANA!AE29+BAWANA!AF29</f>
        <v>5.41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269.17999999999995</v>
      </c>
      <c r="E30">
        <f>BAWANA!AM30</f>
        <v>0</v>
      </c>
      <c r="F30">
        <f t="shared" si="4"/>
        <v>256</v>
      </c>
      <c r="G30">
        <f t="shared" si="5"/>
        <v>269.17999999999995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27</v>
      </c>
      <c r="L30">
        <f>NDMC_EOD!AK30+NDMC_EOD!AL30</f>
        <v>17.96</v>
      </c>
      <c r="M30">
        <f>TPDDL_EOD!AK30+TPDDL_EOD!AL30</f>
        <v>69.599999999999994</v>
      </c>
      <c r="N30">
        <f t="shared" si="0"/>
        <v>269.18</v>
      </c>
      <c r="O30" s="154">
        <f t="shared" si="1"/>
        <v>0</v>
      </c>
      <c r="P30">
        <v>99.61999999999999</v>
      </c>
      <c r="Q30">
        <v>54.999999999999986</v>
      </c>
      <c r="R30">
        <v>26.999999999999993</v>
      </c>
      <c r="S30">
        <v>17.959999999999997</v>
      </c>
      <c r="T30">
        <v>69.59999999999998</v>
      </c>
      <c r="U30" s="156">
        <f t="shared" si="2"/>
        <v>269.17999999999995</v>
      </c>
      <c r="V30" s="154">
        <f t="shared" si="3"/>
        <v>0</v>
      </c>
      <c r="Y30">
        <f>BAWANA!AW30+BAWANA!AX30</f>
        <v>0.41</v>
      </c>
      <c r="Z30">
        <f>BAWANA!BD30+BAWANA!BE30</f>
        <v>0.41</v>
      </c>
      <c r="AA30">
        <f>BAWANA!X30+BAWANA!Y30</f>
        <v>0.41</v>
      </c>
      <c r="AB30">
        <f>BAWANA!AE30+BAWANA!AF30</f>
        <v>0.41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269.17999999999995</v>
      </c>
      <c r="E31">
        <f>BAWANA!AM31</f>
        <v>0</v>
      </c>
      <c r="F31">
        <f t="shared" si="4"/>
        <v>256</v>
      </c>
      <c r="G31">
        <f t="shared" si="5"/>
        <v>269.17999999999995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27</v>
      </c>
      <c r="L31">
        <f>NDMC_EOD!AK31+NDMC_EOD!AL31</f>
        <v>17.96</v>
      </c>
      <c r="M31">
        <f>TPDDL_EOD!AK31+TPDDL_EOD!AL31</f>
        <v>69.599999999999994</v>
      </c>
      <c r="N31">
        <f t="shared" si="0"/>
        <v>269.18</v>
      </c>
      <c r="O31" s="154">
        <f t="shared" si="1"/>
        <v>0</v>
      </c>
      <c r="P31">
        <v>99.61999999999999</v>
      </c>
      <c r="Q31">
        <v>54.999999999999986</v>
      </c>
      <c r="R31">
        <v>26.999999999999993</v>
      </c>
      <c r="S31">
        <v>17.959999999999997</v>
      </c>
      <c r="T31">
        <v>69.59999999999998</v>
      </c>
      <c r="U31" s="156">
        <f t="shared" si="2"/>
        <v>269.17999999999995</v>
      </c>
      <c r="V31" s="154">
        <f t="shared" si="3"/>
        <v>0</v>
      </c>
      <c r="Y31">
        <f>BAWANA!AW31+BAWANA!AX31</f>
        <v>0.41</v>
      </c>
      <c r="Z31">
        <f>BAWANA!BD31+BAWANA!BE31</f>
        <v>0.41</v>
      </c>
      <c r="AA31">
        <f>BAWANA!X31+BAWANA!Y31</f>
        <v>0.41</v>
      </c>
      <c r="AB31">
        <f>BAWANA!AE31+BAWANA!AF31</f>
        <v>0.41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269.17999999999995</v>
      </c>
      <c r="E32">
        <f>BAWANA!AM32</f>
        <v>0</v>
      </c>
      <c r="F32">
        <f t="shared" si="4"/>
        <v>256</v>
      </c>
      <c r="G32">
        <f t="shared" si="5"/>
        <v>269.17999999999995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27</v>
      </c>
      <c r="L32">
        <f>NDMC_EOD!AK32+NDMC_EOD!AL32</f>
        <v>17.96</v>
      </c>
      <c r="M32">
        <f>TPDDL_EOD!AK32+TPDDL_EOD!AL32</f>
        <v>69.599999999999994</v>
      </c>
      <c r="N32">
        <f t="shared" si="0"/>
        <v>269.18</v>
      </c>
      <c r="O32" s="154">
        <f t="shared" si="1"/>
        <v>0</v>
      </c>
      <c r="P32">
        <v>99.61999999999999</v>
      </c>
      <c r="Q32">
        <v>54.999999999999986</v>
      </c>
      <c r="R32">
        <v>26.999999999999993</v>
      </c>
      <c r="S32">
        <v>17.959999999999997</v>
      </c>
      <c r="T32">
        <v>69.59999999999998</v>
      </c>
      <c r="U32" s="156">
        <f t="shared" si="2"/>
        <v>269.17999999999995</v>
      </c>
      <c r="V32" s="154">
        <f t="shared" si="3"/>
        <v>0</v>
      </c>
      <c r="Y32">
        <f>BAWANA!AW32+BAWANA!AX32</f>
        <v>0.41</v>
      </c>
      <c r="Z32">
        <f>BAWANA!BD32+BAWANA!BE32</f>
        <v>0.41</v>
      </c>
      <c r="AA32">
        <f>BAWANA!X32+BAWANA!Y32</f>
        <v>0.41</v>
      </c>
      <c r="AB32">
        <f>BAWANA!AE32+BAWANA!AF32</f>
        <v>0.41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269.17999999999995</v>
      </c>
      <c r="E33">
        <f>BAWANA!AM33</f>
        <v>0</v>
      </c>
      <c r="F33">
        <f t="shared" si="4"/>
        <v>256</v>
      </c>
      <c r="G33">
        <f t="shared" si="5"/>
        <v>269.17999999999995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27</v>
      </c>
      <c r="L33">
        <f>NDMC_EOD!AK33+NDMC_EOD!AL33</f>
        <v>17.96</v>
      </c>
      <c r="M33">
        <f>TPDDL_EOD!AK33+TPDDL_EOD!AL33</f>
        <v>69.599999999999994</v>
      </c>
      <c r="N33">
        <f t="shared" si="0"/>
        <v>269.18</v>
      </c>
      <c r="O33" s="154">
        <f t="shared" si="1"/>
        <v>0</v>
      </c>
      <c r="P33">
        <v>99.61999999999999</v>
      </c>
      <c r="Q33">
        <v>54.999999999999986</v>
      </c>
      <c r="R33">
        <v>26.999999999999993</v>
      </c>
      <c r="S33">
        <v>17.959999999999997</v>
      </c>
      <c r="T33">
        <v>69.59999999999998</v>
      </c>
      <c r="U33" s="156">
        <f t="shared" si="2"/>
        <v>269.17999999999995</v>
      </c>
      <c r="V33" s="154">
        <f t="shared" si="3"/>
        <v>0</v>
      </c>
      <c r="Y33">
        <f>BAWANA!AW33+BAWANA!AX33</f>
        <v>0.41</v>
      </c>
      <c r="Z33">
        <f>BAWANA!BD33+BAWANA!BE33</f>
        <v>0.41</v>
      </c>
      <c r="AA33">
        <f>BAWANA!X33+BAWANA!Y33</f>
        <v>0.41</v>
      </c>
      <c r="AB33">
        <f>BAWANA!AE33+BAWANA!AF33</f>
        <v>0.41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269.17999999999995</v>
      </c>
      <c r="E34">
        <f>BAWANA!AM34</f>
        <v>0</v>
      </c>
      <c r="F34">
        <f t="shared" si="4"/>
        <v>256</v>
      </c>
      <c r="G34">
        <f t="shared" si="5"/>
        <v>269.17999999999995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27</v>
      </c>
      <c r="L34">
        <f>NDMC_EOD!AK34+NDMC_EOD!AL34</f>
        <v>17.96</v>
      </c>
      <c r="M34">
        <f>TPDDL_EOD!AK34+TPDDL_EOD!AL34</f>
        <v>69.599999999999994</v>
      </c>
      <c r="N34">
        <f t="shared" si="0"/>
        <v>269.18</v>
      </c>
      <c r="O34" s="154">
        <f t="shared" si="1"/>
        <v>0</v>
      </c>
      <c r="P34">
        <v>99.61999999999999</v>
      </c>
      <c r="Q34">
        <v>54.999999999999986</v>
      </c>
      <c r="R34">
        <v>26.999999999999993</v>
      </c>
      <c r="S34">
        <v>17.959999999999997</v>
      </c>
      <c r="T34">
        <v>69.59999999999998</v>
      </c>
      <c r="U34" s="156">
        <f t="shared" si="2"/>
        <v>269.17999999999995</v>
      </c>
      <c r="V34" s="154">
        <f t="shared" si="3"/>
        <v>0</v>
      </c>
      <c r="Y34">
        <f>BAWANA!AW34+BAWANA!AX34</f>
        <v>0.41</v>
      </c>
      <c r="Z34">
        <f>BAWANA!BD34+BAWANA!BE34</f>
        <v>0.41</v>
      </c>
      <c r="AA34">
        <f>BAWANA!X34+BAWANA!Y34</f>
        <v>0.41</v>
      </c>
      <c r="AB34">
        <f>BAWANA!AE34+BAWANA!AF34</f>
        <v>0.41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269.17599999999999</v>
      </c>
      <c r="E35">
        <f>BAWANA!AM35</f>
        <v>0</v>
      </c>
      <c r="F35">
        <f t="shared" si="4"/>
        <v>256</v>
      </c>
      <c r="G35">
        <f t="shared" si="5"/>
        <v>269.17599999999999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27</v>
      </c>
      <c r="L35">
        <f>NDMC_EOD!AK35+NDMC_EOD!AL35</f>
        <v>17.96</v>
      </c>
      <c r="M35">
        <f>TPDDL_EOD!AK35+TPDDL_EOD!AL35</f>
        <v>69.599999999999994</v>
      </c>
      <c r="N35">
        <f t="shared" si="0"/>
        <v>269.18</v>
      </c>
      <c r="O35" s="154">
        <f t="shared" si="1"/>
        <v>-4.0000000000190994E-3</v>
      </c>
      <c r="P35">
        <v>99.618519652277286</v>
      </c>
      <c r="Q35">
        <v>54.999182703023997</v>
      </c>
      <c r="R35">
        <v>26.999598781484508</v>
      </c>
      <c r="S35">
        <v>17.959733115387472</v>
      </c>
      <c r="T35">
        <v>69.598965747826725</v>
      </c>
      <c r="U35" s="156">
        <f t="shared" si="2"/>
        <v>269.17599999999999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269.17599999999999</v>
      </c>
      <c r="E36">
        <f>BAWANA!AM36</f>
        <v>0</v>
      </c>
      <c r="F36">
        <f t="shared" si="4"/>
        <v>256</v>
      </c>
      <c r="G36">
        <f t="shared" si="5"/>
        <v>269.17599999999999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27</v>
      </c>
      <c r="L36">
        <f>NDMC_EOD!AK36+NDMC_EOD!AL36</f>
        <v>17.96</v>
      </c>
      <c r="M36">
        <f>TPDDL_EOD!AK36+TPDDL_EOD!AL36</f>
        <v>69.599999999999994</v>
      </c>
      <c r="N36">
        <f t="shared" si="0"/>
        <v>269.18</v>
      </c>
      <c r="O36" s="154">
        <f t="shared" si="1"/>
        <v>-4.0000000000190994E-3</v>
      </c>
      <c r="P36">
        <v>99.618519652277286</v>
      </c>
      <c r="Q36">
        <v>54.999182703023997</v>
      </c>
      <c r="R36">
        <v>26.999598781484508</v>
      </c>
      <c r="S36">
        <v>17.959733115387472</v>
      </c>
      <c r="T36">
        <v>69.598965747826725</v>
      </c>
      <c r="U36" s="156">
        <f t="shared" si="2"/>
        <v>269.17599999999999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269.17599999999999</v>
      </c>
      <c r="E37">
        <f>BAWANA!AM37</f>
        <v>0</v>
      </c>
      <c r="F37">
        <f t="shared" si="4"/>
        <v>256</v>
      </c>
      <c r="G37">
        <f t="shared" si="5"/>
        <v>269.17599999999999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27</v>
      </c>
      <c r="L37">
        <f>NDMC_EOD!AK37+NDMC_EOD!AL37</f>
        <v>17.96</v>
      </c>
      <c r="M37">
        <f>TPDDL_EOD!AK37+TPDDL_EOD!AL37</f>
        <v>69.599999999999994</v>
      </c>
      <c r="N37">
        <f t="shared" si="0"/>
        <v>269.18</v>
      </c>
      <c r="O37" s="154">
        <f t="shared" si="1"/>
        <v>-4.0000000000190994E-3</v>
      </c>
      <c r="P37">
        <v>99.618519652277286</v>
      </c>
      <c r="Q37">
        <v>54.999182703023997</v>
      </c>
      <c r="R37">
        <v>26.999598781484508</v>
      </c>
      <c r="S37">
        <v>17.959733115387472</v>
      </c>
      <c r="T37">
        <v>69.598965747826725</v>
      </c>
      <c r="U37" s="156">
        <f t="shared" si="2"/>
        <v>269.17599999999999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269.17599999999999</v>
      </c>
      <c r="E38">
        <f>BAWANA!AM38</f>
        <v>0</v>
      </c>
      <c r="F38">
        <f t="shared" si="4"/>
        <v>256</v>
      </c>
      <c r="G38">
        <f t="shared" si="5"/>
        <v>269.17599999999999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27</v>
      </c>
      <c r="L38">
        <f>NDMC_EOD!AK38+NDMC_EOD!AL38</f>
        <v>17.96</v>
      </c>
      <c r="M38">
        <f>TPDDL_EOD!AK38+TPDDL_EOD!AL38</f>
        <v>69.599999999999994</v>
      </c>
      <c r="N38">
        <f t="shared" si="0"/>
        <v>269.18</v>
      </c>
      <c r="O38" s="154">
        <f t="shared" si="1"/>
        <v>-4.0000000000190994E-3</v>
      </c>
      <c r="P38">
        <v>99.618519652277286</v>
      </c>
      <c r="Q38">
        <v>54.999182703023997</v>
      </c>
      <c r="R38">
        <v>26.999598781484508</v>
      </c>
      <c r="S38">
        <v>17.959733115387472</v>
      </c>
      <c r="T38">
        <v>69.598965747826725</v>
      </c>
      <c r="U38" s="156">
        <f t="shared" si="2"/>
        <v>269.17599999999999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269.17599999999999</v>
      </c>
      <c r="E39">
        <f>BAWANA!AM39</f>
        <v>0</v>
      </c>
      <c r="F39">
        <f t="shared" si="4"/>
        <v>256</v>
      </c>
      <c r="G39">
        <f t="shared" si="5"/>
        <v>269.17599999999999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27</v>
      </c>
      <c r="L39">
        <f>NDMC_EOD!AK39+NDMC_EOD!AL39</f>
        <v>17.96</v>
      </c>
      <c r="M39">
        <f>TPDDL_EOD!AK39+TPDDL_EOD!AL39</f>
        <v>69.599999999999994</v>
      </c>
      <c r="N39">
        <f t="shared" si="0"/>
        <v>269.18</v>
      </c>
      <c r="O39" s="154">
        <f t="shared" si="1"/>
        <v>-4.0000000000190994E-3</v>
      </c>
      <c r="P39">
        <v>99.618519652277286</v>
      </c>
      <c r="Q39">
        <v>54.999182703023997</v>
      </c>
      <c r="R39">
        <v>26.999598781484508</v>
      </c>
      <c r="S39">
        <v>17.959733115387472</v>
      </c>
      <c r="T39">
        <v>69.598965747826725</v>
      </c>
      <c r="U39" s="156">
        <f t="shared" si="2"/>
        <v>269.17599999999999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269.17599999999999</v>
      </c>
      <c r="E40">
        <f>BAWANA!AM40</f>
        <v>0</v>
      </c>
      <c r="F40">
        <f t="shared" si="4"/>
        <v>256</v>
      </c>
      <c r="G40">
        <f t="shared" si="5"/>
        <v>269.17599999999999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27</v>
      </c>
      <c r="L40">
        <f>NDMC_EOD!AK40+NDMC_EOD!AL40</f>
        <v>17.96</v>
      </c>
      <c r="M40">
        <f>TPDDL_EOD!AK40+TPDDL_EOD!AL40</f>
        <v>69.599999999999994</v>
      </c>
      <c r="N40">
        <f t="shared" si="0"/>
        <v>269.18</v>
      </c>
      <c r="O40" s="154">
        <f t="shared" si="1"/>
        <v>-4.0000000000190994E-3</v>
      </c>
      <c r="P40">
        <v>99.618519652277286</v>
      </c>
      <c r="Q40">
        <v>54.999182703023997</v>
      </c>
      <c r="R40">
        <v>26.999598781484508</v>
      </c>
      <c r="S40">
        <v>17.959733115387472</v>
      </c>
      <c r="T40">
        <v>69.598965747826725</v>
      </c>
      <c r="U40" s="156">
        <f t="shared" si="2"/>
        <v>269.17599999999999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269.17599999999999</v>
      </c>
      <c r="E41">
        <f>BAWANA!AM41</f>
        <v>0</v>
      </c>
      <c r="F41">
        <f t="shared" si="4"/>
        <v>256</v>
      </c>
      <c r="G41">
        <f t="shared" si="5"/>
        <v>269.17599999999999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27</v>
      </c>
      <c r="L41">
        <f>NDMC_EOD!AK41+NDMC_EOD!AL41</f>
        <v>17.96</v>
      </c>
      <c r="M41">
        <f>TPDDL_EOD!AK41+TPDDL_EOD!AL41</f>
        <v>69.599999999999994</v>
      </c>
      <c r="N41">
        <f t="shared" si="0"/>
        <v>269.18</v>
      </c>
      <c r="O41" s="154">
        <f t="shared" si="1"/>
        <v>-4.0000000000190994E-3</v>
      </c>
      <c r="P41">
        <v>99.618519652277286</v>
      </c>
      <c r="Q41">
        <v>54.999182703023997</v>
      </c>
      <c r="R41">
        <v>26.999598781484508</v>
      </c>
      <c r="S41">
        <v>17.959733115387472</v>
      </c>
      <c r="T41">
        <v>69.598965747826725</v>
      </c>
      <c r="U41" s="156">
        <f t="shared" si="2"/>
        <v>269.17599999999999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267.67599999999999</v>
      </c>
      <c r="E42">
        <f>BAWANA!AM42</f>
        <v>0</v>
      </c>
      <c r="F42">
        <f t="shared" si="4"/>
        <v>256</v>
      </c>
      <c r="G42">
        <f t="shared" si="5"/>
        <v>267.67599999999999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25.5</v>
      </c>
      <c r="L42">
        <f>NDMC_EOD!AK42+NDMC_EOD!AL42</f>
        <v>17.96</v>
      </c>
      <c r="M42">
        <f>TPDDL_EOD!AK42+TPDDL_EOD!AL42</f>
        <v>69.599999999999994</v>
      </c>
      <c r="N42">
        <f t="shared" si="0"/>
        <v>267.68</v>
      </c>
      <c r="O42" s="154">
        <f t="shared" si="1"/>
        <v>-4.0000000000190994E-3</v>
      </c>
      <c r="P42">
        <v>99.618511356843996</v>
      </c>
      <c r="Q42">
        <v>54.999178123132097</v>
      </c>
      <c r="R42">
        <v>25.499618947997607</v>
      </c>
      <c r="S42">
        <v>17.95973161984459</v>
      </c>
      <c r="T42">
        <v>69.598959952181701</v>
      </c>
      <c r="U42" s="156">
        <f t="shared" si="2"/>
        <v>267.67599999999999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267.17599999999999</v>
      </c>
      <c r="E43">
        <f>BAWANA!AM43</f>
        <v>0</v>
      </c>
      <c r="F43">
        <f t="shared" si="4"/>
        <v>256</v>
      </c>
      <c r="G43">
        <f t="shared" si="5"/>
        <v>267.17599999999999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25</v>
      </c>
      <c r="L43">
        <f>NDMC_EOD!AK43+NDMC_EOD!AL43</f>
        <v>17.96</v>
      </c>
      <c r="M43">
        <f>TPDDL_EOD!AK43+TPDDL_EOD!AL43</f>
        <v>69.599999999999994</v>
      </c>
      <c r="N43">
        <f t="shared" si="0"/>
        <v>267.18</v>
      </c>
      <c r="O43" s="154">
        <f t="shared" si="1"/>
        <v>-4.0000000000190994E-3</v>
      </c>
      <c r="P43">
        <v>99.618508571000817</v>
      </c>
      <c r="Q43">
        <v>54.999176585073727</v>
      </c>
      <c r="R43">
        <v>24.999625720488059</v>
      </c>
      <c r="S43">
        <v>17.959731117598622</v>
      </c>
      <c r="T43">
        <v>69.598958005838753</v>
      </c>
      <c r="U43" s="156">
        <f t="shared" si="2"/>
        <v>267.17599999999999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268.17599999999999</v>
      </c>
      <c r="E44">
        <f>BAWANA!AM44</f>
        <v>0</v>
      </c>
      <c r="F44">
        <f t="shared" si="4"/>
        <v>256</v>
      </c>
      <c r="G44">
        <f t="shared" si="5"/>
        <v>268.17599999999999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26</v>
      </c>
      <c r="L44">
        <f>NDMC_EOD!AK44+NDMC_EOD!AL44</f>
        <v>17.96</v>
      </c>
      <c r="M44">
        <f>TPDDL_EOD!AK44+TPDDL_EOD!AL44</f>
        <v>69.599999999999994</v>
      </c>
      <c r="N44">
        <f t="shared" si="0"/>
        <v>268.18</v>
      </c>
      <c r="O44" s="154">
        <f t="shared" si="1"/>
        <v>-4.0000000000190994E-3</v>
      </c>
      <c r="P44">
        <v>99.618514132299197</v>
      </c>
      <c r="Q44">
        <v>54.999179655455286</v>
      </c>
      <c r="R44">
        <v>25.99961220076068</v>
      </c>
      <c r="S44">
        <v>17.959732120217765</v>
      </c>
      <c r="T44">
        <v>69.598961891267052</v>
      </c>
      <c r="U44" s="156">
        <f t="shared" si="2"/>
        <v>268.17599999999999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266.67599999999999</v>
      </c>
      <c r="E45">
        <f>BAWANA!AM45</f>
        <v>0</v>
      </c>
      <c r="F45">
        <f t="shared" si="4"/>
        <v>256</v>
      </c>
      <c r="G45">
        <f t="shared" si="5"/>
        <v>266.67599999999999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24.5</v>
      </c>
      <c r="L45">
        <f>NDMC_EOD!AK45+NDMC_EOD!AL45</f>
        <v>17.96</v>
      </c>
      <c r="M45">
        <f>TPDDL_EOD!AK45+TPDDL_EOD!AL45</f>
        <v>69.599999999999994</v>
      </c>
      <c r="N45">
        <f t="shared" si="0"/>
        <v>266.68</v>
      </c>
      <c r="O45" s="154">
        <f t="shared" si="1"/>
        <v>-4.0000000000190994E-3</v>
      </c>
      <c r="P45">
        <v>99.618505774711267</v>
      </c>
      <c r="Q45">
        <v>54.999175041247931</v>
      </c>
      <c r="R45">
        <v>24.499632518374078</v>
      </c>
      <c r="S45">
        <v>17.959730613469326</v>
      </c>
      <c r="T45">
        <v>69.59895605219738</v>
      </c>
      <c r="U45" s="156">
        <f t="shared" si="2"/>
        <v>266.67599999999999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266.17599999999999</v>
      </c>
      <c r="E46">
        <f>BAWANA!AM46</f>
        <v>0</v>
      </c>
      <c r="F46">
        <f t="shared" si="4"/>
        <v>256</v>
      </c>
      <c r="G46">
        <f t="shared" si="5"/>
        <v>266.17599999999999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24</v>
      </c>
      <c r="L46">
        <f>NDMC_EOD!AK46+NDMC_EOD!AL46</f>
        <v>17.96</v>
      </c>
      <c r="M46">
        <f>TPDDL_EOD!AK46+TPDDL_EOD!AL46</f>
        <v>69.599999999999994</v>
      </c>
      <c r="N46">
        <f t="shared" si="0"/>
        <v>266.18</v>
      </c>
      <c r="O46" s="154">
        <f t="shared" si="1"/>
        <v>-4.0000000000190994E-3</v>
      </c>
      <c r="P46">
        <v>99.618502967916442</v>
      </c>
      <c r="Q46">
        <v>54.999173491622209</v>
      </c>
      <c r="R46">
        <v>23.99963934179878</v>
      </c>
      <c r="S46">
        <v>17.959730107446088</v>
      </c>
      <c r="T46">
        <v>69.598954091216456</v>
      </c>
      <c r="U46" s="156">
        <f t="shared" si="2"/>
        <v>266.17599999999993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237.56</v>
      </c>
      <c r="E47">
        <f>BAWANA!AM47</f>
        <v>0</v>
      </c>
      <c r="F47">
        <f t="shared" si="4"/>
        <v>256</v>
      </c>
      <c r="G47">
        <f t="shared" si="5"/>
        <v>237.56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20</v>
      </c>
      <c r="L47">
        <f>NDMC_EOD!AK47+NDMC_EOD!AL47</f>
        <v>17.96</v>
      </c>
      <c r="M47">
        <f>TPDDL_EOD!AK47+TPDDL_EOD!AL47</f>
        <v>69.599999999999994</v>
      </c>
      <c r="N47">
        <f t="shared" si="0"/>
        <v>237.56</v>
      </c>
      <c r="O47" s="154">
        <f t="shared" si="1"/>
        <v>0</v>
      </c>
      <c r="P47">
        <v>75</v>
      </c>
      <c r="Q47">
        <v>55</v>
      </c>
      <c r="R47">
        <v>20</v>
      </c>
      <c r="S47">
        <v>17.96</v>
      </c>
      <c r="T47">
        <v>69.599999999999994</v>
      </c>
      <c r="U47" s="156">
        <f t="shared" si="2"/>
        <v>237.56</v>
      </c>
      <c r="V47" s="154">
        <f t="shared" si="3"/>
        <v>0</v>
      </c>
      <c r="Y47">
        <f>BAWANA!AW47+BAWANA!AX47</f>
        <v>32</v>
      </c>
      <c r="Z47">
        <f>BAWANA!BD47+BAWANA!BE47</f>
        <v>0.44</v>
      </c>
      <c r="AA47">
        <f>BAWANA!X47+BAWANA!Y47</f>
        <v>32</v>
      </c>
      <c r="AB47">
        <f>BAWANA!AE47+BAWANA!AF47</f>
        <v>0.44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237.56</v>
      </c>
      <c r="E48">
        <f>BAWANA!AM48</f>
        <v>0</v>
      </c>
      <c r="F48">
        <f t="shared" si="4"/>
        <v>256</v>
      </c>
      <c r="G48">
        <f t="shared" si="5"/>
        <v>237.56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20</v>
      </c>
      <c r="L48">
        <f>NDMC_EOD!AK48+NDMC_EOD!AL48</f>
        <v>17.96</v>
      </c>
      <c r="M48">
        <f>TPDDL_EOD!AK48+TPDDL_EOD!AL48</f>
        <v>69.599999999999994</v>
      </c>
      <c r="N48">
        <f t="shared" si="0"/>
        <v>237.56</v>
      </c>
      <c r="O48" s="154">
        <f t="shared" si="1"/>
        <v>0</v>
      </c>
      <c r="P48">
        <v>75</v>
      </c>
      <c r="Q48">
        <v>55</v>
      </c>
      <c r="R48">
        <v>20</v>
      </c>
      <c r="S48">
        <v>17.96</v>
      </c>
      <c r="T48">
        <v>69.599999999999994</v>
      </c>
      <c r="U48" s="156">
        <f t="shared" si="2"/>
        <v>237.56</v>
      </c>
      <c r="V48" s="154">
        <f t="shared" si="3"/>
        <v>0</v>
      </c>
      <c r="Y48">
        <f>BAWANA!AW48+BAWANA!AX48</f>
        <v>32</v>
      </c>
      <c r="Z48">
        <f>BAWANA!BD48+BAWANA!BE48</f>
        <v>0.44</v>
      </c>
      <c r="AA48">
        <f>BAWANA!X48+BAWANA!Y48</f>
        <v>32</v>
      </c>
      <c r="AB48">
        <f>BAWANA!AE48+BAWANA!AF48</f>
        <v>0.44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236.56</v>
      </c>
      <c r="E49">
        <f>BAWANA!AM49</f>
        <v>0</v>
      </c>
      <c r="F49">
        <f t="shared" si="4"/>
        <v>256</v>
      </c>
      <c r="G49">
        <f t="shared" si="5"/>
        <v>236.56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19</v>
      </c>
      <c r="L49">
        <f>NDMC_EOD!AK49+NDMC_EOD!AL49</f>
        <v>17.96</v>
      </c>
      <c r="M49">
        <f>TPDDL_EOD!AK49+TPDDL_EOD!AL49</f>
        <v>69.599999999999994</v>
      </c>
      <c r="N49">
        <f t="shared" si="0"/>
        <v>236.56</v>
      </c>
      <c r="O49" s="154">
        <f t="shared" si="1"/>
        <v>0</v>
      </c>
      <c r="P49">
        <v>75</v>
      </c>
      <c r="Q49">
        <v>55</v>
      </c>
      <c r="R49">
        <v>19</v>
      </c>
      <c r="S49">
        <v>17.96</v>
      </c>
      <c r="T49">
        <v>69.599999999999994</v>
      </c>
      <c r="U49" s="156">
        <f t="shared" si="2"/>
        <v>236.56</v>
      </c>
      <c r="V49" s="154">
        <f t="shared" si="3"/>
        <v>0</v>
      </c>
      <c r="Y49">
        <f>BAWANA!AW49+BAWANA!AX49</f>
        <v>32</v>
      </c>
      <c r="Z49">
        <f>BAWANA!BD49+BAWANA!BE49</f>
        <v>1.44</v>
      </c>
      <c r="AA49">
        <f>BAWANA!X49+BAWANA!Y49</f>
        <v>32</v>
      </c>
      <c r="AB49">
        <f>BAWANA!AE49+BAWANA!AF49</f>
        <v>1.44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234.56</v>
      </c>
      <c r="E50">
        <f>BAWANA!AM50</f>
        <v>0</v>
      </c>
      <c r="F50">
        <f t="shared" si="4"/>
        <v>256</v>
      </c>
      <c r="G50">
        <f t="shared" si="5"/>
        <v>234.56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17</v>
      </c>
      <c r="L50">
        <f>NDMC_EOD!AK50+NDMC_EOD!AL50</f>
        <v>17.96</v>
      </c>
      <c r="M50">
        <f>TPDDL_EOD!AK50+TPDDL_EOD!AL50</f>
        <v>69.599999999999994</v>
      </c>
      <c r="N50">
        <f t="shared" si="0"/>
        <v>234.56</v>
      </c>
      <c r="O50" s="154">
        <f t="shared" si="1"/>
        <v>0</v>
      </c>
      <c r="P50">
        <v>75</v>
      </c>
      <c r="Q50">
        <v>55</v>
      </c>
      <c r="R50">
        <v>17</v>
      </c>
      <c r="S50">
        <v>17.96</v>
      </c>
      <c r="T50">
        <v>69.599999999999994</v>
      </c>
      <c r="U50" s="156">
        <f t="shared" si="2"/>
        <v>234.56</v>
      </c>
      <c r="V50" s="154">
        <f t="shared" si="3"/>
        <v>0</v>
      </c>
      <c r="Y50">
        <f>BAWANA!AW50+BAWANA!AX50</f>
        <v>32</v>
      </c>
      <c r="Z50">
        <f>BAWANA!BD50+BAWANA!BE50</f>
        <v>3.44</v>
      </c>
      <c r="AA50">
        <f>BAWANA!X50+BAWANA!Y50</f>
        <v>32</v>
      </c>
      <c r="AB50">
        <f>BAWANA!AE50+BAWANA!AF50</f>
        <v>3.44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230.56</v>
      </c>
      <c r="E51">
        <f>BAWANA!AM51</f>
        <v>0</v>
      </c>
      <c r="F51">
        <f t="shared" si="4"/>
        <v>256</v>
      </c>
      <c r="G51">
        <f t="shared" si="5"/>
        <v>230.56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13</v>
      </c>
      <c r="L51">
        <f>NDMC_EOD!AK51+NDMC_EOD!AL51</f>
        <v>17.96</v>
      </c>
      <c r="M51">
        <f>TPDDL_EOD!AK51+TPDDL_EOD!AL51</f>
        <v>69.599999999999994</v>
      </c>
      <c r="N51">
        <f t="shared" si="0"/>
        <v>230.56</v>
      </c>
      <c r="O51" s="154">
        <f t="shared" si="1"/>
        <v>0</v>
      </c>
      <c r="P51">
        <v>75</v>
      </c>
      <c r="Q51">
        <v>55</v>
      </c>
      <c r="R51">
        <v>13</v>
      </c>
      <c r="S51">
        <v>17.96</v>
      </c>
      <c r="T51">
        <v>69.599999999999994</v>
      </c>
      <c r="U51" s="156">
        <f t="shared" si="2"/>
        <v>230.56</v>
      </c>
      <c r="V51" s="154">
        <f t="shared" si="3"/>
        <v>0</v>
      </c>
      <c r="Y51">
        <f>BAWANA!AW51+BAWANA!AX51</f>
        <v>32</v>
      </c>
      <c r="Z51">
        <f>BAWANA!BD51+BAWANA!BE51</f>
        <v>7.44</v>
      </c>
      <c r="AA51">
        <f>BAWANA!X51+BAWANA!Y51</f>
        <v>32</v>
      </c>
      <c r="AB51">
        <f>BAWANA!AE51+BAWANA!AF51</f>
        <v>7.44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219.56</v>
      </c>
      <c r="E52">
        <f>BAWANA!AM52</f>
        <v>0</v>
      </c>
      <c r="F52">
        <f t="shared" si="4"/>
        <v>256</v>
      </c>
      <c r="G52">
        <f t="shared" si="5"/>
        <v>219.56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12</v>
      </c>
      <c r="L52">
        <f>NDMC_EOD!AK52+NDMC_EOD!AL52</f>
        <v>17.96</v>
      </c>
      <c r="M52">
        <f>TPDDL_EOD!AK52+TPDDL_EOD!AL52</f>
        <v>69.599999999999994</v>
      </c>
      <c r="N52">
        <f t="shared" si="0"/>
        <v>219.56</v>
      </c>
      <c r="O52" s="154">
        <f t="shared" si="1"/>
        <v>0</v>
      </c>
      <c r="P52">
        <v>75</v>
      </c>
      <c r="Q52">
        <v>45</v>
      </c>
      <c r="R52">
        <v>12</v>
      </c>
      <c r="S52">
        <v>17.96</v>
      </c>
      <c r="T52">
        <v>69.599999999999994</v>
      </c>
      <c r="U52" s="156">
        <f t="shared" si="2"/>
        <v>219.56</v>
      </c>
      <c r="V52" s="154">
        <f t="shared" si="3"/>
        <v>0</v>
      </c>
      <c r="Y52">
        <f>BAWANA!AW52+BAWANA!AX52</f>
        <v>32</v>
      </c>
      <c r="Z52">
        <f>BAWANA!BD52+BAWANA!BE52</f>
        <v>18.440000000000001</v>
      </c>
      <c r="AA52">
        <f>BAWANA!X52+BAWANA!Y52</f>
        <v>32</v>
      </c>
      <c r="AB52">
        <f>BAWANA!AE52+BAWANA!AF52</f>
        <v>18.440000000000001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218.86</v>
      </c>
      <c r="E53">
        <f>BAWANA!AM53</f>
        <v>0</v>
      </c>
      <c r="F53">
        <f t="shared" si="4"/>
        <v>256</v>
      </c>
      <c r="G53">
        <f t="shared" si="5"/>
        <v>218.86</v>
      </c>
      <c r="H53" s="154"/>
      <c r="I53">
        <f>BRPL_EOD!AK53+BRPL_EOD!AL53</f>
        <v>79.59</v>
      </c>
      <c r="J53">
        <f>BYPL_EOD!AK53+BYPL_EOD!AL53</f>
        <v>46.02</v>
      </c>
      <c r="K53">
        <f>MES_EOD!AK53+MES_EOD!AL53</f>
        <v>5</v>
      </c>
      <c r="L53">
        <f>NDMC_EOD!AK53+NDMC_EOD!AL53</f>
        <v>18.66</v>
      </c>
      <c r="M53">
        <f>TPDDL_EOD!AK53+TPDDL_EOD!AL53</f>
        <v>69.599999999999994</v>
      </c>
      <c r="N53">
        <f t="shared" si="0"/>
        <v>218.87</v>
      </c>
      <c r="O53" s="154">
        <f t="shared" si="1"/>
        <v>-9.9999999999909051E-3</v>
      </c>
      <c r="P53">
        <v>79.586363594827986</v>
      </c>
      <c r="Q53">
        <v>46.01789738200759</v>
      </c>
      <c r="R53">
        <v>4.9997715538904375</v>
      </c>
      <c r="S53">
        <v>18.659147439119113</v>
      </c>
      <c r="T53">
        <v>69.596820030154888</v>
      </c>
      <c r="U53" s="156">
        <f t="shared" si="2"/>
        <v>218.86</v>
      </c>
      <c r="V53" s="154">
        <f t="shared" si="3"/>
        <v>0</v>
      </c>
      <c r="Y53">
        <f>BAWANA!AW53+BAWANA!AX53</f>
        <v>25.57</v>
      </c>
      <c r="Z53">
        <f>BAWANA!BD53+BAWANA!BE53</f>
        <v>25.57</v>
      </c>
      <c r="AA53">
        <f>BAWANA!X53+BAWANA!Y53</f>
        <v>25.57</v>
      </c>
      <c r="AB53">
        <f>BAWANA!AE53+BAWANA!AF53</f>
        <v>25.57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225.56</v>
      </c>
      <c r="E65">
        <f>BAWANA!AM65</f>
        <v>0</v>
      </c>
      <c r="F65">
        <f t="shared" si="4"/>
        <v>256</v>
      </c>
      <c r="G65">
        <f t="shared" si="5"/>
        <v>225.56</v>
      </c>
      <c r="H65" s="154"/>
      <c r="I65">
        <f>BRPL_EOD!AK65+BRPL_EOD!AL65</f>
        <v>75</v>
      </c>
      <c r="J65">
        <f>BYPL_EOD!AK65+BYPL_EOD!AL65</f>
        <v>45</v>
      </c>
      <c r="K65">
        <f>MES_EOD!AK65+MES_EOD!AL65</f>
        <v>18</v>
      </c>
      <c r="L65">
        <f>NDMC_EOD!AK65+NDMC_EOD!AL65</f>
        <v>17.96</v>
      </c>
      <c r="M65">
        <f>TPDDL_EOD!AK65+TPDDL_EOD!AL65</f>
        <v>69.599999999999994</v>
      </c>
      <c r="N65">
        <f t="shared" si="0"/>
        <v>225.56</v>
      </c>
      <c r="O65" s="154">
        <f t="shared" si="1"/>
        <v>0</v>
      </c>
      <c r="P65">
        <v>75</v>
      </c>
      <c r="Q65">
        <v>45</v>
      </c>
      <c r="R65">
        <v>18</v>
      </c>
      <c r="S65">
        <v>17.96</v>
      </c>
      <c r="T65">
        <v>69.599999999999994</v>
      </c>
      <c r="U65" s="156">
        <f t="shared" si="2"/>
        <v>225.56</v>
      </c>
      <c r="V65" s="154">
        <f t="shared" si="3"/>
        <v>0</v>
      </c>
      <c r="Y65">
        <f>BAWANA!AW65+BAWANA!AX65</f>
        <v>22.22</v>
      </c>
      <c r="Z65">
        <f>BAWANA!BD65+BAWANA!BE65</f>
        <v>22.22</v>
      </c>
      <c r="AA65">
        <f>BAWANA!X65+BAWANA!Y65</f>
        <v>22.22</v>
      </c>
      <c r="AB65">
        <f>BAWANA!AE65+BAWANA!AF65</f>
        <v>22.22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225.56</v>
      </c>
      <c r="E66">
        <f>BAWANA!AM66</f>
        <v>0</v>
      </c>
      <c r="F66">
        <f t="shared" si="4"/>
        <v>256</v>
      </c>
      <c r="G66">
        <f t="shared" si="5"/>
        <v>225.56</v>
      </c>
      <c r="H66" s="154"/>
      <c r="I66">
        <f>BRPL_EOD!AK66+BRPL_EOD!AL66</f>
        <v>75</v>
      </c>
      <c r="J66">
        <f>BYPL_EOD!AK66+BYPL_EOD!AL66</f>
        <v>45</v>
      </c>
      <c r="K66">
        <f>MES_EOD!AK66+MES_EOD!AL66</f>
        <v>18</v>
      </c>
      <c r="L66">
        <f>NDMC_EOD!AK66+NDMC_EOD!AL66</f>
        <v>17.96</v>
      </c>
      <c r="M66">
        <f>TPDDL_EOD!AK66+TPDDL_EOD!AL66</f>
        <v>69.599999999999994</v>
      </c>
      <c r="N66">
        <f t="shared" si="0"/>
        <v>225.56</v>
      </c>
      <c r="O66" s="154">
        <f t="shared" si="1"/>
        <v>0</v>
      </c>
      <c r="P66">
        <v>75</v>
      </c>
      <c r="Q66">
        <v>45</v>
      </c>
      <c r="R66">
        <v>18</v>
      </c>
      <c r="S66">
        <v>17.96</v>
      </c>
      <c r="T66">
        <v>69.599999999999994</v>
      </c>
      <c r="U66" s="156">
        <f t="shared" si="2"/>
        <v>225.56</v>
      </c>
      <c r="V66" s="154">
        <f t="shared" si="3"/>
        <v>0</v>
      </c>
      <c r="Y66">
        <f>BAWANA!AW66+BAWANA!AX66</f>
        <v>22.22</v>
      </c>
      <c r="Z66">
        <f>BAWANA!BD66+BAWANA!BE66</f>
        <v>22.22</v>
      </c>
      <c r="AA66">
        <f>BAWANA!X66+BAWANA!Y66</f>
        <v>22.22</v>
      </c>
      <c r="AB66">
        <f>BAWANA!AE66+BAWANA!AF66</f>
        <v>22.22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224.56</v>
      </c>
      <c r="E67">
        <f>BAWANA!AM67</f>
        <v>0</v>
      </c>
      <c r="F67">
        <f t="shared" si="4"/>
        <v>256</v>
      </c>
      <c r="G67">
        <f t="shared" si="5"/>
        <v>224.56</v>
      </c>
      <c r="H67" s="154"/>
      <c r="I67">
        <f>BRPL_EOD!AK67+BRPL_EOD!AL67</f>
        <v>75</v>
      </c>
      <c r="J67">
        <f>BYPL_EOD!AK67+BYPL_EOD!AL67</f>
        <v>45</v>
      </c>
      <c r="K67">
        <f>MES_EOD!AK67+MES_EOD!AL67</f>
        <v>17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224.56</v>
      </c>
      <c r="O67" s="154">
        <f t="shared" ref="O67:O98" si="8">G67-N67</f>
        <v>0</v>
      </c>
      <c r="P67">
        <v>75</v>
      </c>
      <c r="Q67">
        <v>45</v>
      </c>
      <c r="R67">
        <v>17</v>
      </c>
      <c r="S67">
        <v>17.96</v>
      </c>
      <c r="T67">
        <v>69.599999999999994</v>
      </c>
      <c r="U67" s="156">
        <f t="shared" ref="U67:U98" si="9">SUM(P67:T67)</f>
        <v>224.56</v>
      </c>
      <c r="V67" s="154">
        <f t="shared" ref="V67:V99" si="10">G67-U67</f>
        <v>0</v>
      </c>
      <c r="Y67">
        <f>BAWANA!AW67+BAWANA!AX67</f>
        <v>22.72</v>
      </c>
      <c r="Z67">
        <f>BAWANA!BD67+BAWANA!BE67</f>
        <v>22.72</v>
      </c>
      <c r="AA67">
        <f>BAWANA!X67+BAWANA!Y67</f>
        <v>22.72</v>
      </c>
      <c r="AB67">
        <f>BAWANA!AE67+BAWANA!AF67</f>
        <v>22.72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225.56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225.56</v>
      </c>
      <c r="H68" s="154"/>
      <c r="I68">
        <f>BRPL_EOD!AK68+BRPL_EOD!AL68</f>
        <v>75</v>
      </c>
      <c r="J68">
        <f>BYPL_EOD!AK68+BYPL_EOD!AL68</f>
        <v>45</v>
      </c>
      <c r="K68">
        <f>MES_EOD!AK68+MES_EOD!AL68</f>
        <v>18</v>
      </c>
      <c r="L68">
        <f>NDMC_EOD!AK68+NDMC_EOD!AL68</f>
        <v>17.96</v>
      </c>
      <c r="M68">
        <f>TPDDL_EOD!AK68+TPDDL_EOD!AL68</f>
        <v>69.599999999999994</v>
      </c>
      <c r="N68">
        <f t="shared" si="7"/>
        <v>225.56</v>
      </c>
      <c r="O68" s="154">
        <f t="shared" si="8"/>
        <v>0</v>
      </c>
      <c r="P68">
        <v>75</v>
      </c>
      <c r="Q68">
        <v>45</v>
      </c>
      <c r="R68">
        <v>18</v>
      </c>
      <c r="S68">
        <v>17.96</v>
      </c>
      <c r="T68">
        <v>69.599999999999994</v>
      </c>
      <c r="U68" s="156">
        <f t="shared" si="9"/>
        <v>225.56</v>
      </c>
      <c r="V68" s="154">
        <f t="shared" si="10"/>
        <v>0</v>
      </c>
      <c r="Y68">
        <f>BAWANA!AW68+BAWANA!AX68</f>
        <v>22.22</v>
      </c>
      <c r="Z68">
        <f>BAWANA!BD68+BAWANA!BE68</f>
        <v>22.22</v>
      </c>
      <c r="AA68">
        <f>BAWANA!X68+BAWANA!Y68</f>
        <v>22.22</v>
      </c>
      <c r="AB68">
        <f>BAWANA!AE68+BAWANA!AF68</f>
        <v>22.22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226.56</v>
      </c>
      <c r="E69">
        <f>BAWANA!AM69</f>
        <v>0</v>
      </c>
      <c r="F69">
        <f t="shared" si="11"/>
        <v>256</v>
      </c>
      <c r="G69">
        <f t="shared" si="12"/>
        <v>226.56</v>
      </c>
      <c r="H69" s="154"/>
      <c r="I69">
        <f>BRPL_EOD!AK69+BRPL_EOD!AL69</f>
        <v>75</v>
      </c>
      <c r="J69">
        <f>BYPL_EOD!AK69+BYPL_EOD!AL69</f>
        <v>45</v>
      </c>
      <c r="K69">
        <f>MES_EOD!AK69+MES_EOD!AL69</f>
        <v>19</v>
      </c>
      <c r="L69">
        <f>NDMC_EOD!AK69+NDMC_EOD!AL69</f>
        <v>17.96</v>
      </c>
      <c r="M69">
        <f>TPDDL_EOD!AK69+TPDDL_EOD!AL69</f>
        <v>69.599999999999994</v>
      </c>
      <c r="N69">
        <f t="shared" si="7"/>
        <v>226.56</v>
      </c>
      <c r="O69" s="154">
        <f t="shared" si="8"/>
        <v>0</v>
      </c>
      <c r="P69">
        <v>75</v>
      </c>
      <c r="Q69">
        <v>45</v>
      </c>
      <c r="R69">
        <v>19</v>
      </c>
      <c r="S69">
        <v>17.96</v>
      </c>
      <c r="T69">
        <v>69.599999999999994</v>
      </c>
      <c r="U69" s="156">
        <f t="shared" si="9"/>
        <v>226.56</v>
      </c>
      <c r="V69" s="154">
        <f t="shared" si="10"/>
        <v>0</v>
      </c>
      <c r="Y69">
        <f>BAWANA!AW69+BAWANA!AX69</f>
        <v>21.72</v>
      </c>
      <c r="Z69">
        <f>BAWANA!BD69+BAWANA!BE69</f>
        <v>21.72</v>
      </c>
      <c r="AA69">
        <f>BAWANA!X69+BAWANA!Y69</f>
        <v>21.72</v>
      </c>
      <c r="AB69">
        <f>BAWANA!AE69+BAWANA!AF69</f>
        <v>21.72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236.56</v>
      </c>
      <c r="E70">
        <f>BAWANA!AM70</f>
        <v>0</v>
      </c>
      <c r="F70">
        <f t="shared" si="11"/>
        <v>256</v>
      </c>
      <c r="G70">
        <f t="shared" si="12"/>
        <v>236.56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19</v>
      </c>
      <c r="L70">
        <f>NDMC_EOD!AK70+NDMC_EOD!AL70</f>
        <v>17.96</v>
      </c>
      <c r="M70">
        <f>TPDDL_EOD!AK70+TPDDL_EOD!AL70</f>
        <v>69.599999999999994</v>
      </c>
      <c r="N70">
        <f t="shared" si="7"/>
        <v>236.56</v>
      </c>
      <c r="O70" s="154">
        <f t="shared" si="8"/>
        <v>0</v>
      </c>
      <c r="P70">
        <v>75</v>
      </c>
      <c r="Q70">
        <v>55</v>
      </c>
      <c r="R70">
        <v>19</v>
      </c>
      <c r="S70">
        <v>17.96</v>
      </c>
      <c r="T70">
        <v>69.599999999999994</v>
      </c>
      <c r="U70" s="156">
        <f t="shared" si="9"/>
        <v>236.56</v>
      </c>
      <c r="V70" s="154">
        <f t="shared" si="10"/>
        <v>0</v>
      </c>
      <c r="Y70">
        <f>BAWANA!AW70+BAWANA!AX70</f>
        <v>16.72</v>
      </c>
      <c r="Z70">
        <f>BAWANA!BD70+BAWANA!BE70</f>
        <v>16.72</v>
      </c>
      <c r="AA70">
        <f>BAWANA!X70+BAWANA!Y70</f>
        <v>16.72</v>
      </c>
      <c r="AB70">
        <f>BAWANA!AE70+BAWANA!AF70</f>
        <v>16.72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238.56</v>
      </c>
      <c r="E71">
        <f>BAWANA!AM71</f>
        <v>0</v>
      </c>
      <c r="F71">
        <f t="shared" si="11"/>
        <v>256</v>
      </c>
      <c r="G71">
        <f t="shared" si="12"/>
        <v>238.56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21</v>
      </c>
      <c r="L71">
        <f>NDMC_EOD!AK71+NDMC_EOD!AL71</f>
        <v>17.96</v>
      </c>
      <c r="M71">
        <f>TPDDL_EOD!AK71+TPDDL_EOD!AL71</f>
        <v>69.599999999999994</v>
      </c>
      <c r="N71">
        <f t="shared" si="7"/>
        <v>238.56</v>
      </c>
      <c r="O71" s="154">
        <f t="shared" si="8"/>
        <v>0</v>
      </c>
      <c r="P71">
        <v>75</v>
      </c>
      <c r="Q71">
        <v>55</v>
      </c>
      <c r="R71">
        <v>21</v>
      </c>
      <c r="S71">
        <v>17.96</v>
      </c>
      <c r="T71">
        <v>69.599999999999994</v>
      </c>
      <c r="U71" s="156">
        <f t="shared" si="9"/>
        <v>238.56</v>
      </c>
      <c r="V71" s="154">
        <f t="shared" si="10"/>
        <v>0</v>
      </c>
      <c r="Y71">
        <f>BAWANA!AW71+BAWANA!AX71</f>
        <v>15.72</v>
      </c>
      <c r="Z71">
        <f>BAWANA!BD71+BAWANA!BE71</f>
        <v>15.72</v>
      </c>
      <c r="AA71">
        <f>BAWANA!X71+BAWANA!Y71</f>
        <v>15.72</v>
      </c>
      <c r="AB71">
        <f>BAWANA!AE71+BAWANA!AF71</f>
        <v>15.72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240.56</v>
      </c>
      <c r="E72">
        <f>BAWANA!AM72</f>
        <v>0</v>
      </c>
      <c r="F72">
        <f t="shared" si="11"/>
        <v>256</v>
      </c>
      <c r="G72">
        <f t="shared" si="12"/>
        <v>240.56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23</v>
      </c>
      <c r="L72">
        <f>NDMC_EOD!AK72+NDMC_EOD!AL72</f>
        <v>17.96</v>
      </c>
      <c r="M72">
        <f>TPDDL_EOD!AK72+TPDDL_EOD!AL72</f>
        <v>69.599999999999994</v>
      </c>
      <c r="N72">
        <f t="shared" si="7"/>
        <v>240.56</v>
      </c>
      <c r="O72" s="154">
        <f t="shared" si="8"/>
        <v>0</v>
      </c>
      <c r="P72">
        <v>75</v>
      </c>
      <c r="Q72">
        <v>55</v>
      </c>
      <c r="R72">
        <v>23</v>
      </c>
      <c r="S72">
        <v>17.96</v>
      </c>
      <c r="T72">
        <v>69.599999999999994</v>
      </c>
      <c r="U72" s="156">
        <f t="shared" si="9"/>
        <v>240.56</v>
      </c>
      <c r="V72" s="154">
        <f t="shared" si="10"/>
        <v>0</v>
      </c>
      <c r="Y72">
        <f>BAWANA!AW72+BAWANA!AX72</f>
        <v>14.72</v>
      </c>
      <c r="Z72">
        <f>BAWANA!BD72+BAWANA!BE72</f>
        <v>14.72</v>
      </c>
      <c r="AA72">
        <f>BAWANA!X72+BAWANA!Y72</f>
        <v>14.72</v>
      </c>
      <c r="AB72">
        <f>BAWANA!AE72+BAWANA!AF72</f>
        <v>14.72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241.56</v>
      </c>
      <c r="E73">
        <f>BAWANA!AM73</f>
        <v>0</v>
      </c>
      <c r="F73">
        <f t="shared" si="11"/>
        <v>256</v>
      </c>
      <c r="G73">
        <f t="shared" si="12"/>
        <v>241.56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24</v>
      </c>
      <c r="L73">
        <f>NDMC_EOD!AK73+NDMC_EOD!AL73</f>
        <v>17.96</v>
      </c>
      <c r="M73">
        <f>TPDDL_EOD!AK73+TPDDL_EOD!AL73</f>
        <v>69.599999999999994</v>
      </c>
      <c r="N73">
        <f t="shared" si="7"/>
        <v>241.56</v>
      </c>
      <c r="O73" s="154">
        <f t="shared" si="8"/>
        <v>0</v>
      </c>
      <c r="P73">
        <v>75</v>
      </c>
      <c r="Q73">
        <v>55</v>
      </c>
      <c r="R73">
        <v>24</v>
      </c>
      <c r="S73">
        <v>17.96</v>
      </c>
      <c r="T73">
        <v>69.599999999999994</v>
      </c>
      <c r="U73" s="156">
        <f t="shared" si="9"/>
        <v>241.56</v>
      </c>
      <c r="V73" s="154">
        <f t="shared" si="10"/>
        <v>0</v>
      </c>
      <c r="Y73">
        <f>BAWANA!AW73+BAWANA!AX73</f>
        <v>14.22</v>
      </c>
      <c r="Z73">
        <f>BAWANA!BD73+BAWANA!BE73</f>
        <v>14.22</v>
      </c>
      <c r="AA73">
        <f>BAWANA!X73+BAWANA!Y73</f>
        <v>14.22</v>
      </c>
      <c r="AB73">
        <f>BAWANA!AE73+BAWANA!AF73</f>
        <v>14.22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243.55999999999997</v>
      </c>
      <c r="E74">
        <f>BAWANA!AM74</f>
        <v>0</v>
      </c>
      <c r="F74">
        <f t="shared" si="11"/>
        <v>256</v>
      </c>
      <c r="G74">
        <f t="shared" si="12"/>
        <v>243.55999999999997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26</v>
      </c>
      <c r="L74">
        <f>NDMC_EOD!AK74+NDMC_EOD!AL74</f>
        <v>17.96</v>
      </c>
      <c r="M74">
        <f>TPDDL_EOD!AK74+TPDDL_EOD!AL74</f>
        <v>69.599999999999994</v>
      </c>
      <c r="N74">
        <f t="shared" si="7"/>
        <v>243.56</v>
      </c>
      <c r="O74" s="154">
        <f t="shared" si="8"/>
        <v>0</v>
      </c>
      <c r="P74">
        <v>74.999999999999986</v>
      </c>
      <c r="Q74">
        <v>54.999999999999993</v>
      </c>
      <c r="R74">
        <v>25.999999999999996</v>
      </c>
      <c r="S74">
        <v>17.959999999999997</v>
      </c>
      <c r="T74">
        <v>69.59999999999998</v>
      </c>
      <c r="U74" s="156">
        <f t="shared" si="9"/>
        <v>243.55999999999995</v>
      </c>
      <c r="V74" s="154">
        <f t="shared" si="10"/>
        <v>0</v>
      </c>
      <c r="Y74">
        <f>BAWANA!AW74+BAWANA!AX74</f>
        <v>13.22</v>
      </c>
      <c r="Z74">
        <f>BAWANA!BD74+BAWANA!BE74</f>
        <v>13.22</v>
      </c>
      <c r="AA74">
        <f>BAWANA!X74+BAWANA!Y74</f>
        <v>13.22</v>
      </c>
      <c r="AB74">
        <f>BAWANA!AE74+BAWANA!AF74</f>
        <v>13.22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241.56</v>
      </c>
      <c r="E75">
        <f>BAWANA!AM75</f>
        <v>0</v>
      </c>
      <c r="F75">
        <f t="shared" si="11"/>
        <v>256</v>
      </c>
      <c r="G75">
        <f t="shared" si="12"/>
        <v>241.56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24</v>
      </c>
      <c r="L75">
        <f>NDMC_EOD!AK75+NDMC_EOD!AL75</f>
        <v>17.96</v>
      </c>
      <c r="M75">
        <f>TPDDL_EOD!AK75+TPDDL_EOD!AL75</f>
        <v>69.599999999999994</v>
      </c>
      <c r="N75">
        <f t="shared" si="7"/>
        <v>241.56</v>
      </c>
      <c r="O75" s="154">
        <f t="shared" si="8"/>
        <v>0</v>
      </c>
      <c r="P75">
        <v>75</v>
      </c>
      <c r="Q75">
        <v>55</v>
      </c>
      <c r="R75">
        <v>24</v>
      </c>
      <c r="S75">
        <v>17.96</v>
      </c>
      <c r="T75">
        <v>69.599999999999994</v>
      </c>
      <c r="U75" s="156">
        <f t="shared" si="9"/>
        <v>241.56</v>
      </c>
      <c r="V75" s="154">
        <f t="shared" si="10"/>
        <v>0</v>
      </c>
      <c r="Y75">
        <f>BAWANA!AW75+BAWANA!AX75</f>
        <v>14.22</v>
      </c>
      <c r="Z75">
        <f>BAWANA!BD75+BAWANA!BE75</f>
        <v>14.22</v>
      </c>
      <c r="AA75">
        <f>BAWANA!X75+BAWANA!Y75</f>
        <v>14.22</v>
      </c>
      <c r="AB75">
        <f>BAWANA!AE75+BAWANA!AF75</f>
        <v>14.22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241.56</v>
      </c>
      <c r="E76">
        <f>BAWANA!AM76</f>
        <v>0</v>
      </c>
      <c r="F76">
        <f t="shared" si="11"/>
        <v>256</v>
      </c>
      <c r="G76">
        <f t="shared" si="12"/>
        <v>241.56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24</v>
      </c>
      <c r="L76">
        <f>NDMC_EOD!AK76+NDMC_EOD!AL76</f>
        <v>17.96</v>
      </c>
      <c r="M76">
        <f>TPDDL_EOD!AK76+TPDDL_EOD!AL76</f>
        <v>69.599999999999994</v>
      </c>
      <c r="N76">
        <f t="shared" si="7"/>
        <v>241.56</v>
      </c>
      <c r="O76" s="154">
        <f t="shared" si="8"/>
        <v>0</v>
      </c>
      <c r="P76">
        <v>75</v>
      </c>
      <c r="Q76">
        <v>55</v>
      </c>
      <c r="R76">
        <v>24</v>
      </c>
      <c r="S76">
        <v>17.96</v>
      </c>
      <c r="T76">
        <v>69.599999999999994</v>
      </c>
      <c r="U76" s="156">
        <f t="shared" si="9"/>
        <v>241.56</v>
      </c>
      <c r="V76" s="154">
        <f t="shared" si="10"/>
        <v>0</v>
      </c>
      <c r="Y76">
        <f>BAWANA!AW76+BAWANA!AX76</f>
        <v>14.22</v>
      </c>
      <c r="Z76">
        <f>BAWANA!BD76+BAWANA!BE76</f>
        <v>14.22</v>
      </c>
      <c r="AA76">
        <f>BAWANA!X76+BAWANA!Y76</f>
        <v>14.22</v>
      </c>
      <c r="AB76">
        <f>BAWANA!AE76+BAWANA!AF76</f>
        <v>14.22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241.56</v>
      </c>
      <c r="E77">
        <f>BAWANA!AM77</f>
        <v>0</v>
      </c>
      <c r="F77">
        <f t="shared" si="11"/>
        <v>256</v>
      </c>
      <c r="G77">
        <f t="shared" si="12"/>
        <v>241.56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24</v>
      </c>
      <c r="L77">
        <f>NDMC_EOD!AK77+NDMC_EOD!AL77</f>
        <v>17.96</v>
      </c>
      <c r="M77">
        <f>TPDDL_EOD!AK77+TPDDL_EOD!AL77</f>
        <v>69.599999999999994</v>
      </c>
      <c r="N77">
        <f t="shared" si="7"/>
        <v>241.56</v>
      </c>
      <c r="O77" s="154">
        <f t="shared" si="8"/>
        <v>0</v>
      </c>
      <c r="P77">
        <v>75</v>
      </c>
      <c r="Q77">
        <v>55</v>
      </c>
      <c r="R77">
        <v>24</v>
      </c>
      <c r="S77">
        <v>17.96</v>
      </c>
      <c r="T77">
        <v>69.599999999999994</v>
      </c>
      <c r="U77" s="156">
        <f t="shared" si="9"/>
        <v>241.56</v>
      </c>
      <c r="V77" s="154">
        <f t="shared" si="10"/>
        <v>0</v>
      </c>
      <c r="Y77">
        <f>BAWANA!AW77+BAWANA!AX77</f>
        <v>14.22</v>
      </c>
      <c r="Z77">
        <f>BAWANA!BD77+BAWANA!BE77</f>
        <v>14.22</v>
      </c>
      <c r="AA77">
        <f>BAWANA!X77+BAWANA!Y77</f>
        <v>14.22</v>
      </c>
      <c r="AB77">
        <f>BAWANA!AE77+BAWANA!AF77</f>
        <v>14.22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241.56</v>
      </c>
      <c r="E78">
        <f>BAWANA!AM78</f>
        <v>0</v>
      </c>
      <c r="F78">
        <f t="shared" si="11"/>
        <v>256</v>
      </c>
      <c r="G78">
        <f t="shared" si="12"/>
        <v>241.56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24</v>
      </c>
      <c r="L78">
        <f>NDMC_EOD!AK78+NDMC_EOD!AL78</f>
        <v>17.96</v>
      </c>
      <c r="M78">
        <f>TPDDL_EOD!AK78+TPDDL_EOD!AL78</f>
        <v>69.599999999999994</v>
      </c>
      <c r="N78">
        <f t="shared" si="7"/>
        <v>241.56</v>
      </c>
      <c r="O78" s="154">
        <f t="shared" si="8"/>
        <v>0</v>
      </c>
      <c r="P78">
        <v>75</v>
      </c>
      <c r="Q78">
        <v>55</v>
      </c>
      <c r="R78">
        <v>24</v>
      </c>
      <c r="S78">
        <v>17.96</v>
      </c>
      <c r="T78">
        <v>69.599999999999994</v>
      </c>
      <c r="U78" s="156">
        <f t="shared" si="9"/>
        <v>241.56</v>
      </c>
      <c r="V78" s="154">
        <f t="shared" si="10"/>
        <v>0</v>
      </c>
      <c r="Y78">
        <f>BAWANA!AW78+BAWANA!AX78</f>
        <v>14.22</v>
      </c>
      <c r="Z78">
        <f>BAWANA!BD78+BAWANA!BE78</f>
        <v>14.22</v>
      </c>
      <c r="AA78">
        <f>BAWANA!X78+BAWANA!Y78</f>
        <v>14.22</v>
      </c>
      <c r="AB78">
        <f>BAWANA!AE78+BAWANA!AF78</f>
        <v>14.22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240.56</v>
      </c>
      <c r="E79">
        <f>BAWANA!AM79</f>
        <v>0</v>
      </c>
      <c r="F79">
        <f t="shared" si="11"/>
        <v>256</v>
      </c>
      <c r="G79">
        <f t="shared" si="12"/>
        <v>240.56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23</v>
      </c>
      <c r="L79">
        <f>NDMC_EOD!AK79+NDMC_EOD!AL79</f>
        <v>17.96</v>
      </c>
      <c r="M79">
        <f>TPDDL_EOD!AK79+TPDDL_EOD!AL79</f>
        <v>69.599999999999994</v>
      </c>
      <c r="N79">
        <f t="shared" si="7"/>
        <v>240.56</v>
      </c>
      <c r="O79" s="154">
        <f t="shared" si="8"/>
        <v>0</v>
      </c>
      <c r="P79">
        <v>75</v>
      </c>
      <c r="Q79">
        <v>55</v>
      </c>
      <c r="R79">
        <v>23</v>
      </c>
      <c r="S79">
        <v>17.96</v>
      </c>
      <c r="T79">
        <v>69.599999999999994</v>
      </c>
      <c r="U79" s="156">
        <f t="shared" si="9"/>
        <v>240.56</v>
      </c>
      <c r="V79" s="154">
        <f t="shared" si="10"/>
        <v>0</v>
      </c>
      <c r="Y79">
        <f>BAWANA!AW79+BAWANA!AX79</f>
        <v>14.72</v>
      </c>
      <c r="Z79">
        <f>BAWANA!BD79+BAWANA!BE79</f>
        <v>14.72</v>
      </c>
      <c r="AA79">
        <f>BAWANA!X79+BAWANA!Y79</f>
        <v>14.72</v>
      </c>
      <c r="AB79">
        <f>BAWANA!AE79+BAWANA!AF79</f>
        <v>14.72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240.56</v>
      </c>
      <c r="E80">
        <f>BAWANA!AM80</f>
        <v>0</v>
      </c>
      <c r="F80">
        <f t="shared" si="11"/>
        <v>256</v>
      </c>
      <c r="G80">
        <f t="shared" si="12"/>
        <v>240.56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23</v>
      </c>
      <c r="L80">
        <f>NDMC_EOD!AK80+NDMC_EOD!AL80</f>
        <v>17.96</v>
      </c>
      <c r="M80">
        <f>TPDDL_EOD!AK80+TPDDL_EOD!AL80</f>
        <v>69.599999999999994</v>
      </c>
      <c r="N80">
        <f t="shared" si="7"/>
        <v>240.56</v>
      </c>
      <c r="O80" s="154">
        <f t="shared" si="8"/>
        <v>0</v>
      </c>
      <c r="P80">
        <v>75</v>
      </c>
      <c r="Q80">
        <v>55</v>
      </c>
      <c r="R80">
        <v>23</v>
      </c>
      <c r="S80">
        <v>17.96</v>
      </c>
      <c r="T80">
        <v>69.599999999999994</v>
      </c>
      <c r="U80" s="156">
        <f t="shared" si="9"/>
        <v>240.56</v>
      </c>
      <c r="V80" s="154">
        <f t="shared" si="10"/>
        <v>0</v>
      </c>
      <c r="Y80">
        <f>BAWANA!AW80+BAWANA!AX80</f>
        <v>14.72</v>
      </c>
      <c r="Z80">
        <f>BAWANA!BD80+BAWANA!BE80</f>
        <v>14.72</v>
      </c>
      <c r="AA80">
        <f>BAWANA!X80+BAWANA!Y80</f>
        <v>14.72</v>
      </c>
      <c r="AB80">
        <f>BAWANA!AE80+BAWANA!AF80</f>
        <v>14.72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230.56</v>
      </c>
      <c r="E81">
        <f>BAWANA!AM81</f>
        <v>0</v>
      </c>
      <c r="F81">
        <f t="shared" si="11"/>
        <v>256</v>
      </c>
      <c r="G81">
        <f t="shared" si="12"/>
        <v>230.56</v>
      </c>
      <c r="H81" s="154"/>
      <c r="I81">
        <f>BRPL_EOD!AK81+BRPL_EOD!AL81</f>
        <v>75</v>
      </c>
      <c r="J81">
        <f>BYPL_EOD!AK81+BYPL_EOD!AL81</f>
        <v>45</v>
      </c>
      <c r="K81">
        <f>MES_EOD!AK81+MES_EOD!AL81</f>
        <v>23</v>
      </c>
      <c r="L81">
        <f>NDMC_EOD!AK81+NDMC_EOD!AL81</f>
        <v>17.96</v>
      </c>
      <c r="M81">
        <f>TPDDL_EOD!AK81+TPDDL_EOD!AL81</f>
        <v>69.599999999999994</v>
      </c>
      <c r="N81">
        <f t="shared" si="7"/>
        <v>230.56</v>
      </c>
      <c r="O81" s="154">
        <f t="shared" si="8"/>
        <v>0</v>
      </c>
      <c r="P81">
        <v>75</v>
      </c>
      <c r="Q81">
        <v>45</v>
      </c>
      <c r="R81">
        <v>23</v>
      </c>
      <c r="S81">
        <v>17.96</v>
      </c>
      <c r="T81">
        <v>69.599999999999994</v>
      </c>
      <c r="U81" s="156">
        <f t="shared" si="9"/>
        <v>230.56</v>
      </c>
      <c r="V81" s="154">
        <f t="shared" si="10"/>
        <v>0</v>
      </c>
      <c r="Y81">
        <f>BAWANA!AW81+BAWANA!AX81</f>
        <v>19.72</v>
      </c>
      <c r="Z81">
        <f>BAWANA!BD81+BAWANA!BE81</f>
        <v>19.72</v>
      </c>
      <c r="AA81">
        <f>BAWANA!X81+BAWANA!Y81</f>
        <v>19.72</v>
      </c>
      <c r="AB81">
        <f>BAWANA!AE81+BAWANA!AF81</f>
        <v>19.72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230.56</v>
      </c>
      <c r="E82">
        <f>BAWANA!AM82</f>
        <v>0</v>
      </c>
      <c r="F82">
        <f t="shared" si="11"/>
        <v>256</v>
      </c>
      <c r="G82">
        <f t="shared" si="12"/>
        <v>230.56</v>
      </c>
      <c r="H82" s="154"/>
      <c r="I82">
        <f>BRPL_EOD!AK82+BRPL_EOD!AL82</f>
        <v>75</v>
      </c>
      <c r="J82">
        <f>BYPL_EOD!AK82+BYPL_EOD!AL82</f>
        <v>45</v>
      </c>
      <c r="K82">
        <f>MES_EOD!AK82+MES_EOD!AL82</f>
        <v>23</v>
      </c>
      <c r="L82">
        <f>NDMC_EOD!AK82+NDMC_EOD!AL82</f>
        <v>17.96</v>
      </c>
      <c r="M82">
        <f>TPDDL_EOD!AK82+TPDDL_EOD!AL82</f>
        <v>69.599999999999994</v>
      </c>
      <c r="N82">
        <f t="shared" si="7"/>
        <v>230.56</v>
      </c>
      <c r="O82" s="154">
        <f t="shared" si="8"/>
        <v>0</v>
      </c>
      <c r="P82">
        <v>75</v>
      </c>
      <c r="Q82">
        <v>45</v>
      </c>
      <c r="R82">
        <v>23</v>
      </c>
      <c r="S82">
        <v>17.96</v>
      </c>
      <c r="T82">
        <v>69.599999999999994</v>
      </c>
      <c r="U82" s="156">
        <f t="shared" si="9"/>
        <v>230.56</v>
      </c>
      <c r="V82" s="154">
        <f t="shared" si="10"/>
        <v>0</v>
      </c>
      <c r="Y82">
        <f>BAWANA!AW82+BAWANA!AX82</f>
        <v>19.72</v>
      </c>
      <c r="Z82">
        <f>BAWANA!BD82+BAWANA!BE82</f>
        <v>19.72</v>
      </c>
      <c r="AA82">
        <f>BAWANA!X82+BAWANA!Y82</f>
        <v>19.72</v>
      </c>
      <c r="AB82">
        <f>BAWANA!AE82+BAWANA!AF82</f>
        <v>19.72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5.5371030000000045</v>
      </c>
      <c r="E99" s="156">
        <f t="shared" si="14"/>
        <v>0</v>
      </c>
      <c r="F99" s="156">
        <f t="shared" si="14"/>
        <v>6.1440000000000001</v>
      </c>
      <c r="G99" s="156">
        <f t="shared" si="14"/>
        <v>5.5371030000000045</v>
      </c>
      <c r="H99" s="156"/>
      <c r="I99" s="156">
        <f t="shared" si="14"/>
        <v>2.0227800000000018</v>
      </c>
      <c r="J99" s="156">
        <f t="shared" si="14"/>
        <v>1.2055849999999999</v>
      </c>
      <c r="K99" s="156">
        <f t="shared" si="14"/>
        <v>0.3145</v>
      </c>
      <c r="L99" s="156">
        <f t="shared" si="14"/>
        <v>0.45233000000000068</v>
      </c>
      <c r="M99" s="156">
        <f t="shared" si="14"/>
        <v>1.5418225000000014</v>
      </c>
      <c r="N99" s="156">
        <f t="shared" si="14"/>
        <v>5.5370174999999984</v>
      </c>
      <c r="O99" s="156">
        <f t="shared" si="14"/>
        <v>8.549999999985403E-5</v>
      </c>
      <c r="P99" s="156">
        <f t="shared" si="14"/>
        <v>2.0228138488752356</v>
      </c>
      <c r="Q99" s="156">
        <f t="shared" si="14"/>
        <v>1.2056046874394299</v>
      </c>
      <c r="R99" s="156">
        <f t="shared" si="14"/>
        <v>0.31450109142689703</v>
      </c>
      <c r="S99" s="156">
        <f t="shared" si="14"/>
        <v>0.45233817794692022</v>
      </c>
      <c r="T99" s="156">
        <f t="shared" si="14"/>
        <v>1.5418451943115181</v>
      </c>
      <c r="U99" s="156">
        <f t="shared" si="14"/>
        <v>5.5371030000000037</v>
      </c>
      <c r="V99" s="156">
        <f t="shared" si="10"/>
        <v>0</v>
      </c>
      <c r="Y99" s="156">
        <f>SUM(Y3:Y98)/4000</f>
        <v>0.58640249999999938</v>
      </c>
      <c r="Z99" s="156">
        <f t="shared" ref="Z99:AD99" si="15">SUM(Z3:Z98)/4000</f>
        <v>0.44752250000000021</v>
      </c>
      <c r="AA99" s="156">
        <f t="shared" si="15"/>
        <v>0.58640249999999938</v>
      </c>
      <c r="AB99" s="156">
        <f t="shared" si="15"/>
        <v>0.44752250000000021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20"/>
      <c r="B2" t="s">
        <v>532</v>
      </c>
      <c r="C2" t="s">
        <v>533</v>
      </c>
      <c r="D2" t="s">
        <v>534</v>
      </c>
      <c r="E2" t="s">
        <v>536</v>
      </c>
      <c r="F2" t="s">
        <v>537</v>
      </c>
      <c r="G2" t="s">
        <v>538</v>
      </c>
      <c r="H2" t="s">
        <v>544</v>
      </c>
      <c r="I2" t="s">
        <v>545</v>
      </c>
      <c r="J2" t="s">
        <v>546</v>
      </c>
      <c r="K2" t="s">
        <v>547</v>
      </c>
      <c r="L2" t="s">
        <v>550</v>
      </c>
      <c r="M2" t="s">
        <v>560</v>
      </c>
      <c r="N2" t="s">
        <v>561</v>
      </c>
      <c r="O2" t="s">
        <v>562</v>
      </c>
      <c r="P2" t="s">
        <v>565</v>
      </c>
      <c r="Q2" t="s">
        <v>570</v>
      </c>
      <c r="R2" t="s">
        <v>571</v>
      </c>
      <c r="S2" t="s">
        <v>572</v>
      </c>
      <c r="T2" t="s">
        <v>573</v>
      </c>
      <c r="U2" t="s">
        <v>506</v>
      </c>
      <c r="V2" t="s">
        <v>490</v>
      </c>
      <c r="W2" t="s">
        <v>493</v>
      </c>
      <c r="X2" t="s">
        <v>494</v>
      </c>
      <c r="Z2" t="s">
        <v>539</v>
      </c>
      <c r="AA2" t="s">
        <v>540</v>
      </c>
      <c r="AB2" t="s">
        <v>541</v>
      </c>
      <c r="AC2" t="s">
        <v>542</v>
      </c>
      <c r="AD2" t="s">
        <v>548</v>
      </c>
      <c r="AE2" t="s">
        <v>549</v>
      </c>
      <c r="AF2" t="s">
        <v>553</v>
      </c>
      <c r="AG2" t="s">
        <v>554</v>
      </c>
      <c r="AH2" t="s">
        <v>555</v>
      </c>
      <c r="AI2" t="s">
        <v>556</v>
      </c>
      <c r="AJ2" t="s">
        <v>558</v>
      </c>
      <c r="AK2" t="s">
        <v>559</v>
      </c>
      <c r="AL2" t="s">
        <v>563</v>
      </c>
      <c r="AM2" t="s">
        <v>564</v>
      </c>
      <c r="AN2" t="s">
        <v>566</v>
      </c>
      <c r="AO2" t="s">
        <v>508</v>
      </c>
      <c r="AP2" t="s">
        <v>567</v>
      </c>
      <c r="AQ2" t="s">
        <v>569</v>
      </c>
      <c r="AR2" t="s">
        <v>574</v>
      </c>
      <c r="AS2" s="208" t="s">
        <v>575</v>
      </c>
      <c r="AT2" s="208" t="s">
        <v>489</v>
      </c>
      <c r="AU2" s="169"/>
      <c r="AV2" s="208" t="s">
        <v>531</v>
      </c>
      <c r="AW2" s="208" t="s">
        <v>535</v>
      </c>
      <c r="AX2" s="208" t="s">
        <v>543</v>
      </c>
      <c r="AY2" s="169"/>
      <c r="AZ2" s="169"/>
      <c r="BA2" s="220"/>
      <c r="BO2" t="s">
        <v>491</v>
      </c>
      <c r="BP2" t="s">
        <v>492</v>
      </c>
      <c r="BR2" t="s">
        <v>551</v>
      </c>
      <c r="BS2" t="s">
        <v>495</v>
      </c>
      <c r="BT2" t="s">
        <v>552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557</v>
      </c>
      <c r="CI2" t="s">
        <v>504</v>
      </c>
      <c r="CJ2" t="s">
        <v>505</v>
      </c>
      <c r="CK2" t="s">
        <v>507</v>
      </c>
      <c r="CO2" t="s">
        <v>509</v>
      </c>
      <c r="CP2" t="s">
        <v>568</v>
      </c>
      <c r="CR2" t="s">
        <v>510</v>
      </c>
    </row>
    <row r="3" spans="1:114">
      <c r="A3" t="s">
        <v>45</v>
      </c>
      <c r="B3">
        <v>0</v>
      </c>
      <c r="C3">
        <v>46.58</v>
      </c>
      <c r="D3">
        <v>0</v>
      </c>
      <c r="E3">
        <v>0</v>
      </c>
      <c r="F3">
        <v>0</v>
      </c>
      <c r="G3">
        <v>24.882000000000001</v>
      </c>
      <c r="H3">
        <v>0</v>
      </c>
      <c r="I3">
        <v>93.725999999999999</v>
      </c>
      <c r="J3">
        <v>0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139.08000000000001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45.828499999999998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47.34</v>
      </c>
      <c r="AL3">
        <v>12.782</v>
      </c>
      <c r="AM3">
        <v>0</v>
      </c>
      <c r="AN3">
        <v>0.74441999999999997</v>
      </c>
      <c r="AO3">
        <v>0</v>
      </c>
      <c r="AP3">
        <v>7.6859999999999999</v>
      </c>
      <c r="AQ3">
        <v>0</v>
      </c>
      <c r="AR3">
        <v>33.119999999999997</v>
      </c>
      <c r="AS3">
        <v>16.680479999999999</v>
      </c>
      <c r="AT3">
        <v>14.9968</v>
      </c>
      <c r="AU3">
        <v>0</v>
      </c>
      <c r="AV3">
        <v>0</v>
      </c>
      <c r="AW3">
        <v>51.121200000000002</v>
      </c>
      <c r="AX3">
        <v>5.7149999999999999</v>
      </c>
      <c r="AY3">
        <v>0</v>
      </c>
      <c r="AZ3">
        <f>DJ3</f>
        <v>35.87764</v>
      </c>
      <c r="BA3">
        <f>SUM(B3:AZ3)</f>
        <v>2871.3604090000003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1.99</v>
      </c>
      <c r="BP3">
        <v>1.04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9.44</v>
      </c>
      <c r="BX3">
        <v>0</v>
      </c>
      <c r="BY3">
        <v>0.26</v>
      </c>
      <c r="BZ3">
        <v>0</v>
      </c>
      <c r="CA3">
        <v>0</v>
      </c>
      <c r="CB3">
        <v>1.73</v>
      </c>
      <c r="CC3">
        <v>0.82</v>
      </c>
      <c r="CD3">
        <v>0.42</v>
      </c>
      <c r="CE3">
        <v>0.75</v>
      </c>
      <c r="CF3">
        <v>0</v>
      </c>
      <c r="CG3">
        <v>3.77</v>
      </c>
      <c r="CH3">
        <v>0</v>
      </c>
      <c r="CI3">
        <v>5.21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35.87764</v>
      </c>
    </row>
    <row r="4" spans="1:114">
      <c r="A4" t="s">
        <v>46</v>
      </c>
      <c r="B4">
        <v>0</v>
      </c>
      <c r="C4">
        <v>46.58</v>
      </c>
      <c r="D4">
        <v>0</v>
      </c>
      <c r="E4">
        <v>0</v>
      </c>
      <c r="F4">
        <v>0</v>
      </c>
      <c r="G4">
        <v>24.882000000000001</v>
      </c>
      <c r="H4">
        <v>0</v>
      </c>
      <c r="I4">
        <v>93.725999999999999</v>
      </c>
      <c r="J4">
        <v>0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139.08000000000001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45.828499999999998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47.34</v>
      </c>
      <c r="AL4">
        <v>2.5564</v>
      </c>
      <c r="AM4">
        <v>0</v>
      </c>
      <c r="AN4">
        <v>0.74441999999999997</v>
      </c>
      <c r="AO4">
        <v>0</v>
      </c>
      <c r="AP4">
        <v>7.6859999999999999</v>
      </c>
      <c r="AQ4">
        <v>0</v>
      </c>
      <c r="AR4">
        <v>33.119999999999997</v>
      </c>
      <c r="AS4">
        <v>16.680479999999999</v>
      </c>
      <c r="AT4">
        <v>14.9968</v>
      </c>
      <c r="AU4">
        <v>0</v>
      </c>
      <c r="AV4">
        <v>0</v>
      </c>
      <c r="AW4">
        <v>51.121200000000002</v>
      </c>
      <c r="AX4">
        <v>5.7149999999999999</v>
      </c>
      <c r="AY4">
        <v>0</v>
      </c>
      <c r="AZ4">
        <f t="shared" ref="AZ4:AZ67" si="0">DJ4</f>
        <v>35.87764</v>
      </c>
      <c r="BA4">
        <f t="shared" ref="BA4:BA67" si="1">SUM(B4:AZ4)</f>
        <v>2861.1348090000001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1.99</v>
      </c>
      <c r="BP4">
        <v>1.04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9.44</v>
      </c>
      <c r="BX4">
        <v>0</v>
      </c>
      <c r="BY4">
        <v>0.26</v>
      </c>
      <c r="BZ4">
        <v>0</v>
      </c>
      <c r="CA4">
        <v>0</v>
      </c>
      <c r="CB4">
        <v>1.73</v>
      </c>
      <c r="CC4">
        <v>0.82</v>
      </c>
      <c r="CD4">
        <v>0.42</v>
      </c>
      <c r="CE4">
        <v>0.75</v>
      </c>
      <c r="CF4">
        <v>0</v>
      </c>
      <c r="CG4">
        <v>3.77</v>
      </c>
      <c r="CH4">
        <v>0</v>
      </c>
      <c r="CI4">
        <v>5.21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35.87764</v>
      </c>
    </row>
    <row r="5" spans="1:114">
      <c r="A5" t="s">
        <v>47</v>
      </c>
      <c r="B5">
        <v>0</v>
      </c>
      <c r="C5">
        <v>46.58</v>
      </c>
      <c r="D5">
        <v>0</v>
      </c>
      <c r="E5">
        <v>0</v>
      </c>
      <c r="F5">
        <v>0</v>
      </c>
      <c r="G5">
        <v>24.882000000000001</v>
      </c>
      <c r="H5">
        <v>0</v>
      </c>
      <c r="I5">
        <v>93.725999999999999</v>
      </c>
      <c r="J5">
        <v>0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139.08000000000001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47.34</v>
      </c>
      <c r="AL5">
        <v>2.5564</v>
      </c>
      <c r="AM5">
        <v>0</v>
      </c>
      <c r="AN5">
        <v>0.74441999999999997</v>
      </c>
      <c r="AO5">
        <v>0</v>
      </c>
      <c r="AP5">
        <v>7.6859999999999999</v>
      </c>
      <c r="AQ5">
        <v>0</v>
      </c>
      <c r="AR5">
        <v>4.4160000000000004</v>
      </c>
      <c r="AS5">
        <v>16.680479999999999</v>
      </c>
      <c r="AT5">
        <v>14.9968</v>
      </c>
      <c r="AU5">
        <v>0</v>
      </c>
      <c r="AV5">
        <v>0</v>
      </c>
      <c r="AW5">
        <v>51.121200000000002</v>
      </c>
      <c r="AX5">
        <v>5.7149999999999999</v>
      </c>
      <c r="AY5">
        <v>0</v>
      </c>
      <c r="AZ5">
        <f t="shared" si="0"/>
        <v>35.87764</v>
      </c>
      <c r="BA5">
        <f t="shared" si="1"/>
        <v>2833.0013890000005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1.99</v>
      </c>
      <c r="BP5">
        <v>1.04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9.44</v>
      </c>
      <c r="BX5">
        <v>0</v>
      </c>
      <c r="BY5">
        <v>0.26</v>
      </c>
      <c r="BZ5">
        <v>0</v>
      </c>
      <c r="CA5">
        <v>0</v>
      </c>
      <c r="CB5">
        <v>1.73</v>
      </c>
      <c r="CC5">
        <v>0.82</v>
      </c>
      <c r="CD5">
        <v>0.42</v>
      </c>
      <c r="CE5">
        <v>0.75</v>
      </c>
      <c r="CF5">
        <v>0</v>
      </c>
      <c r="CG5">
        <v>3.77</v>
      </c>
      <c r="CH5">
        <v>0</v>
      </c>
      <c r="CI5">
        <v>5.21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0.49764000000000003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35.87764</v>
      </c>
    </row>
    <row r="6" spans="1:114">
      <c r="A6" t="s">
        <v>48</v>
      </c>
      <c r="B6">
        <v>0</v>
      </c>
      <c r="C6">
        <v>46.58</v>
      </c>
      <c r="D6">
        <v>0</v>
      </c>
      <c r="E6">
        <v>0</v>
      </c>
      <c r="F6">
        <v>0</v>
      </c>
      <c r="G6">
        <v>24.882000000000001</v>
      </c>
      <c r="H6">
        <v>0</v>
      </c>
      <c r="I6">
        <v>93.725999999999999</v>
      </c>
      <c r="J6">
        <v>0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139.08000000000001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47.34</v>
      </c>
      <c r="AL6">
        <v>2.5564</v>
      </c>
      <c r="AM6">
        <v>0</v>
      </c>
      <c r="AN6">
        <v>0.74441999999999997</v>
      </c>
      <c r="AO6">
        <v>0</v>
      </c>
      <c r="AP6">
        <v>7.6859999999999999</v>
      </c>
      <c r="AQ6">
        <v>0</v>
      </c>
      <c r="AR6">
        <v>3.3119999999999998</v>
      </c>
      <c r="AS6">
        <v>16.680479999999999</v>
      </c>
      <c r="AT6">
        <v>14.9968</v>
      </c>
      <c r="AU6">
        <v>0</v>
      </c>
      <c r="AV6">
        <v>0</v>
      </c>
      <c r="AW6">
        <v>51.121200000000002</v>
      </c>
      <c r="AX6">
        <v>5.7149999999999999</v>
      </c>
      <c r="AY6">
        <v>0</v>
      </c>
      <c r="AZ6">
        <f t="shared" si="0"/>
        <v>35.87764</v>
      </c>
      <c r="BA6">
        <f t="shared" si="1"/>
        <v>2831.8973890000002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1.99</v>
      </c>
      <c r="BP6">
        <v>1.04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9.44</v>
      </c>
      <c r="BX6">
        <v>0</v>
      </c>
      <c r="BY6">
        <v>0.26</v>
      </c>
      <c r="BZ6">
        <v>0</v>
      </c>
      <c r="CA6">
        <v>0</v>
      </c>
      <c r="CB6">
        <v>1.73</v>
      </c>
      <c r="CC6">
        <v>0.82</v>
      </c>
      <c r="CD6">
        <v>0.42</v>
      </c>
      <c r="CE6">
        <v>0.75</v>
      </c>
      <c r="CF6">
        <v>0</v>
      </c>
      <c r="CG6">
        <v>3.77</v>
      </c>
      <c r="CH6">
        <v>0</v>
      </c>
      <c r="CI6">
        <v>5.21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0.49764000000000003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35.87764</v>
      </c>
    </row>
    <row r="7" spans="1:114">
      <c r="A7" t="s">
        <v>49</v>
      </c>
      <c r="B7">
        <v>0</v>
      </c>
      <c r="C7">
        <v>46.58</v>
      </c>
      <c r="D7">
        <v>0</v>
      </c>
      <c r="E7">
        <v>0</v>
      </c>
      <c r="F7">
        <v>0</v>
      </c>
      <c r="G7">
        <v>24.882000000000001</v>
      </c>
      <c r="H7">
        <v>0</v>
      </c>
      <c r="I7">
        <v>93.725999999999999</v>
      </c>
      <c r="J7">
        <v>0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139.08000000000001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47.34</v>
      </c>
      <c r="AL7">
        <v>2.5564</v>
      </c>
      <c r="AM7">
        <v>0</v>
      </c>
      <c r="AN7">
        <v>0.74441999999999997</v>
      </c>
      <c r="AO7">
        <v>0</v>
      </c>
      <c r="AP7">
        <v>3.3306</v>
      </c>
      <c r="AQ7">
        <v>0</v>
      </c>
      <c r="AR7">
        <v>3.3119999999999998</v>
      </c>
      <c r="AS7">
        <v>16.680479999999999</v>
      </c>
      <c r="AT7">
        <v>14.9968</v>
      </c>
      <c r="AU7">
        <v>0</v>
      </c>
      <c r="AV7">
        <v>0</v>
      </c>
      <c r="AW7">
        <v>51.121200000000002</v>
      </c>
      <c r="AX7">
        <v>5.7149999999999999</v>
      </c>
      <c r="AY7">
        <v>0</v>
      </c>
      <c r="AZ7">
        <f t="shared" si="0"/>
        <v>36.007639999999995</v>
      </c>
      <c r="BA7">
        <f t="shared" si="1"/>
        <v>2827.6719889999995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1.99</v>
      </c>
      <c r="BP7">
        <v>1.04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9.44</v>
      </c>
      <c r="BX7">
        <v>0</v>
      </c>
      <c r="BY7">
        <v>0.26</v>
      </c>
      <c r="BZ7">
        <v>0</v>
      </c>
      <c r="CA7">
        <v>0</v>
      </c>
      <c r="CB7">
        <v>1.73</v>
      </c>
      <c r="CC7">
        <v>0.82</v>
      </c>
      <c r="CD7">
        <v>0.42</v>
      </c>
      <c r="CE7">
        <v>0.75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0.49764000000000003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36.007639999999995</v>
      </c>
    </row>
    <row r="8" spans="1:114">
      <c r="A8" t="s">
        <v>50</v>
      </c>
      <c r="B8">
        <v>0</v>
      </c>
      <c r="C8">
        <v>46.58</v>
      </c>
      <c r="D8">
        <v>0</v>
      </c>
      <c r="E8">
        <v>0</v>
      </c>
      <c r="F8">
        <v>0</v>
      </c>
      <c r="G8">
        <v>24.882000000000001</v>
      </c>
      <c r="H8">
        <v>0</v>
      </c>
      <c r="I8">
        <v>93.725999999999999</v>
      </c>
      <c r="J8">
        <v>0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139.08000000000001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47.997500000000002</v>
      </c>
      <c r="AL8">
        <v>2.5564</v>
      </c>
      <c r="AM8">
        <v>0</v>
      </c>
      <c r="AN8">
        <v>0.74441999999999997</v>
      </c>
      <c r="AO8">
        <v>0</v>
      </c>
      <c r="AP8">
        <v>3.3306</v>
      </c>
      <c r="AQ8">
        <v>0</v>
      </c>
      <c r="AR8">
        <v>3.3119999999999998</v>
      </c>
      <c r="AS8">
        <v>16.680479999999999</v>
      </c>
      <c r="AT8">
        <v>14.9968</v>
      </c>
      <c r="AU8">
        <v>0</v>
      </c>
      <c r="AV8">
        <v>0</v>
      </c>
      <c r="AW8">
        <v>51.121200000000002</v>
      </c>
      <c r="AX8">
        <v>5.7149999999999999</v>
      </c>
      <c r="AY8">
        <v>0</v>
      </c>
      <c r="AZ8">
        <f t="shared" si="0"/>
        <v>36.007639999999995</v>
      </c>
      <c r="BA8">
        <f t="shared" si="1"/>
        <v>2828.3294889999993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1.99</v>
      </c>
      <c r="BP8">
        <v>1.04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9.44</v>
      </c>
      <c r="BX8">
        <v>0</v>
      </c>
      <c r="BY8">
        <v>0.26</v>
      </c>
      <c r="BZ8">
        <v>0</v>
      </c>
      <c r="CA8">
        <v>0</v>
      </c>
      <c r="CB8">
        <v>1.73</v>
      </c>
      <c r="CC8">
        <v>0.82</v>
      </c>
      <c r="CD8">
        <v>0.42</v>
      </c>
      <c r="CE8">
        <v>0.75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0.49764000000000003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36.007639999999995</v>
      </c>
    </row>
    <row r="9" spans="1:114">
      <c r="A9" t="s">
        <v>51</v>
      </c>
      <c r="B9">
        <v>0</v>
      </c>
      <c r="C9">
        <v>46.58</v>
      </c>
      <c r="D9">
        <v>0</v>
      </c>
      <c r="E9">
        <v>0</v>
      </c>
      <c r="F9">
        <v>0</v>
      </c>
      <c r="G9">
        <v>24.882000000000001</v>
      </c>
      <c r="H9">
        <v>0</v>
      </c>
      <c r="I9">
        <v>93.725999999999999</v>
      </c>
      <c r="J9">
        <v>0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139.08000000000001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47.997500000000002</v>
      </c>
      <c r="AL9">
        <v>2.5564</v>
      </c>
      <c r="AM9">
        <v>0</v>
      </c>
      <c r="AN9">
        <v>0.74441999999999997</v>
      </c>
      <c r="AO9">
        <v>0</v>
      </c>
      <c r="AP9">
        <v>3.3306</v>
      </c>
      <c r="AQ9">
        <v>0</v>
      </c>
      <c r="AR9">
        <v>3.3119999999999998</v>
      </c>
      <c r="AS9">
        <v>16.680479999999999</v>
      </c>
      <c r="AT9">
        <v>14.9968</v>
      </c>
      <c r="AU9">
        <v>0</v>
      </c>
      <c r="AV9">
        <v>0</v>
      </c>
      <c r="AW9">
        <v>51.121200000000002</v>
      </c>
      <c r="AX9">
        <v>5.7149999999999999</v>
      </c>
      <c r="AY9">
        <v>0</v>
      </c>
      <c r="AZ9">
        <f t="shared" si="0"/>
        <v>36.117639999999994</v>
      </c>
      <c r="BA9">
        <f t="shared" si="1"/>
        <v>2828.4394889999994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1.99</v>
      </c>
      <c r="BP9">
        <v>1.04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9.44</v>
      </c>
      <c r="BX9">
        <v>0</v>
      </c>
      <c r="BY9">
        <v>0.26</v>
      </c>
      <c r="BZ9">
        <v>0</v>
      </c>
      <c r="CA9">
        <v>0</v>
      </c>
      <c r="CB9">
        <v>1.84</v>
      </c>
      <c r="CC9">
        <v>0.82</v>
      </c>
      <c r="CD9">
        <v>0.42</v>
      </c>
      <c r="CE9">
        <v>0.75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0.49764000000000003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36.117639999999994</v>
      </c>
    </row>
    <row r="10" spans="1:114">
      <c r="A10" t="s">
        <v>52</v>
      </c>
      <c r="B10">
        <v>0</v>
      </c>
      <c r="C10">
        <v>46.58</v>
      </c>
      <c r="D10">
        <v>0</v>
      </c>
      <c r="E10">
        <v>0</v>
      </c>
      <c r="F10">
        <v>0</v>
      </c>
      <c r="G10">
        <v>24.882000000000001</v>
      </c>
      <c r="H10">
        <v>0</v>
      </c>
      <c r="I10">
        <v>93.725999999999999</v>
      </c>
      <c r="J10">
        <v>0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139.08000000000001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47.997500000000002</v>
      </c>
      <c r="AL10">
        <v>2.5564</v>
      </c>
      <c r="AM10">
        <v>0</v>
      </c>
      <c r="AN10">
        <v>0.74441999999999997</v>
      </c>
      <c r="AO10">
        <v>0</v>
      </c>
      <c r="AP10">
        <v>3.3306</v>
      </c>
      <c r="AQ10">
        <v>0</v>
      </c>
      <c r="AR10">
        <v>3.3119999999999998</v>
      </c>
      <c r="AS10">
        <v>16.680479999999999</v>
      </c>
      <c r="AT10">
        <v>14.9968</v>
      </c>
      <c r="AU10">
        <v>0</v>
      </c>
      <c r="AV10">
        <v>0</v>
      </c>
      <c r="AW10">
        <v>51.121200000000002</v>
      </c>
      <c r="AX10">
        <v>5.7149999999999999</v>
      </c>
      <c r="AY10">
        <v>0</v>
      </c>
      <c r="AZ10">
        <f t="shared" si="0"/>
        <v>36.117639999999994</v>
      </c>
      <c r="BA10">
        <f t="shared" si="1"/>
        <v>2828.4394889999994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1.99</v>
      </c>
      <c r="BP10">
        <v>1.04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9.44</v>
      </c>
      <c r="BX10">
        <v>0</v>
      </c>
      <c r="BY10">
        <v>0.26</v>
      </c>
      <c r="BZ10">
        <v>0</v>
      </c>
      <c r="CA10">
        <v>0</v>
      </c>
      <c r="CB10">
        <v>1.84</v>
      </c>
      <c r="CC10">
        <v>0.82</v>
      </c>
      <c r="CD10">
        <v>0.42</v>
      </c>
      <c r="CE10">
        <v>0.75</v>
      </c>
      <c r="CF10">
        <v>0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0.49764000000000003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36.117639999999994</v>
      </c>
    </row>
    <row r="11" spans="1:114">
      <c r="A11" t="s">
        <v>53</v>
      </c>
      <c r="B11">
        <v>0</v>
      </c>
      <c r="C11">
        <v>46.58</v>
      </c>
      <c r="D11">
        <v>0</v>
      </c>
      <c r="E11">
        <v>0</v>
      </c>
      <c r="F11">
        <v>0</v>
      </c>
      <c r="G11">
        <v>24.882000000000001</v>
      </c>
      <c r="H11">
        <v>0</v>
      </c>
      <c r="I11">
        <v>93.725999999999999</v>
      </c>
      <c r="J11">
        <v>0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47.997500000000002</v>
      </c>
      <c r="AL11">
        <v>2.5564</v>
      </c>
      <c r="AM11">
        <v>0</v>
      </c>
      <c r="AN11">
        <v>0.74441999999999997</v>
      </c>
      <c r="AO11">
        <v>0</v>
      </c>
      <c r="AP11">
        <v>3.3306</v>
      </c>
      <c r="AQ11">
        <v>0</v>
      </c>
      <c r="AR11">
        <v>3.3119999999999998</v>
      </c>
      <c r="AS11">
        <v>8.0711999999999993</v>
      </c>
      <c r="AT11">
        <v>14.9968</v>
      </c>
      <c r="AU11">
        <v>0</v>
      </c>
      <c r="AV11">
        <v>0</v>
      </c>
      <c r="AW11">
        <v>51.121200000000002</v>
      </c>
      <c r="AX11">
        <v>5.7149999999999999</v>
      </c>
      <c r="AY11">
        <v>0</v>
      </c>
      <c r="AZ11">
        <f t="shared" si="0"/>
        <v>36.187640000000002</v>
      </c>
      <c r="BA11">
        <f t="shared" si="1"/>
        <v>2821.9902089999996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1.99</v>
      </c>
      <c r="BP11">
        <v>1.04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9.44</v>
      </c>
      <c r="BX11">
        <v>0</v>
      </c>
      <c r="BY11">
        <v>0.26</v>
      </c>
      <c r="BZ11">
        <v>0</v>
      </c>
      <c r="CA11">
        <v>0</v>
      </c>
      <c r="CB11">
        <v>1.84</v>
      </c>
      <c r="CC11">
        <v>0.82</v>
      </c>
      <c r="CD11">
        <v>0.42</v>
      </c>
      <c r="CE11">
        <v>0.82</v>
      </c>
      <c r="CF11">
        <v>0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0.49764000000000003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36.187640000000002</v>
      </c>
    </row>
    <row r="12" spans="1:114">
      <c r="A12" t="s">
        <v>54</v>
      </c>
      <c r="B12">
        <v>0</v>
      </c>
      <c r="C12">
        <v>46.58</v>
      </c>
      <c r="D12">
        <v>0</v>
      </c>
      <c r="E12">
        <v>0</v>
      </c>
      <c r="F12">
        <v>0</v>
      </c>
      <c r="G12">
        <v>24.882000000000001</v>
      </c>
      <c r="H12">
        <v>0</v>
      </c>
      <c r="I12">
        <v>93.725999999999999</v>
      </c>
      <c r="J12">
        <v>0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47.997500000000002</v>
      </c>
      <c r="AL12">
        <v>2.5564</v>
      </c>
      <c r="AM12">
        <v>0</v>
      </c>
      <c r="AN12">
        <v>0.74441999999999997</v>
      </c>
      <c r="AO12">
        <v>0</v>
      </c>
      <c r="AP12">
        <v>3.3306</v>
      </c>
      <c r="AQ12">
        <v>0</v>
      </c>
      <c r="AR12">
        <v>3.3119999999999998</v>
      </c>
      <c r="AS12">
        <v>7.1295599999999997</v>
      </c>
      <c r="AT12">
        <v>14.9968</v>
      </c>
      <c r="AU12">
        <v>0</v>
      </c>
      <c r="AV12">
        <v>0</v>
      </c>
      <c r="AW12">
        <v>51.121200000000002</v>
      </c>
      <c r="AX12">
        <v>5.7149999999999999</v>
      </c>
      <c r="AY12">
        <v>0</v>
      </c>
      <c r="AZ12">
        <f t="shared" si="0"/>
        <v>36.187640000000002</v>
      </c>
      <c r="BA12">
        <f t="shared" si="1"/>
        <v>2821.0485689999996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1.99</v>
      </c>
      <c r="BP12">
        <v>1.04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9.44</v>
      </c>
      <c r="BX12">
        <v>0</v>
      </c>
      <c r="BY12">
        <v>0.26</v>
      </c>
      <c r="BZ12">
        <v>0</v>
      </c>
      <c r="CA12">
        <v>0</v>
      </c>
      <c r="CB12">
        <v>1.84</v>
      </c>
      <c r="CC12">
        <v>0.82</v>
      </c>
      <c r="CD12">
        <v>0.42</v>
      </c>
      <c r="CE12">
        <v>0.82</v>
      </c>
      <c r="CF12">
        <v>0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0.49764000000000003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36.187640000000002</v>
      </c>
    </row>
    <row r="13" spans="1:114">
      <c r="A13" t="s">
        <v>55</v>
      </c>
      <c r="B13">
        <v>0</v>
      </c>
      <c r="C13">
        <v>46.58</v>
      </c>
      <c r="D13">
        <v>0</v>
      </c>
      <c r="E13">
        <v>0</v>
      </c>
      <c r="F13">
        <v>0</v>
      </c>
      <c r="G13">
        <v>24.882000000000001</v>
      </c>
      <c r="H13">
        <v>0</v>
      </c>
      <c r="I13">
        <v>93.725999999999999</v>
      </c>
      <c r="J13">
        <v>0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48.655000000000001</v>
      </c>
      <c r="AL13">
        <v>2.5564</v>
      </c>
      <c r="AM13">
        <v>0</v>
      </c>
      <c r="AN13">
        <v>0.74441999999999997</v>
      </c>
      <c r="AO13">
        <v>0</v>
      </c>
      <c r="AP13">
        <v>3.3306</v>
      </c>
      <c r="AQ13">
        <v>0</v>
      </c>
      <c r="AR13">
        <v>3.3119999999999998</v>
      </c>
      <c r="AS13">
        <v>7.1295599999999997</v>
      </c>
      <c r="AT13">
        <v>14.9968</v>
      </c>
      <c r="AU13">
        <v>0</v>
      </c>
      <c r="AV13">
        <v>0</v>
      </c>
      <c r="AW13">
        <v>51.121200000000002</v>
      </c>
      <c r="AX13">
        <v>5.7149999999999999</v>
      </c>
      <c r="AY13">
        <v>0</v>
      </c>
      <c r="AZ13">
        <f t="shared" si="0"/>
        <v>36.207639999999998</v>
      </c>
      <c r="BA13">
        <f t="shared" si="1"/>
        <v>2821.7260689999998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1.99</v>
      </c>
      <c r="BP13">
        <v>1.04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9.44</v>
      </c>
      <c r="BX13">
        <v>0</v>
      </c>
      <c r="BY13">
        <v>0.26</v>
      </c>
      <c r="BZ13">
        <v>0</v>
      </c>
      <c r="CA13">
        <v>0</v>
      </c>
      <c r="CB13">
        <v>1.84</v>
      </c>
      <c r="CC13">
        <v>0.82</v>
      </c>
      <c r="CD13">
        <v>0.42</v>
      </c>
      <c r="CE13">
        <v>0.84</v>
      </c>
      <c r="CF13">
        <v>0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0.49764000000000003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36.207639999999998</v>
      </c>
    </row>
    <row r="14" spans="1:114">
      <c r="A14" t="s">
        <v>56</v>
      </c>
      <c r="B14">
        <v>0</v>
      </c>
      <c r="C14">
        <v>46.58</v>
      </c>
      <c r="D14">
        <v>0</v>
      </c>
      <c r="E14">
        <v>0</v>
      </c>
      <c r="F14">
        <v>0</v>
      </c>
      <c r="G14">
        <v>24.882000000000001</v>
      </c>
      <c r="H14">
        <v>0</v>
      </c>
      <c r="I14">
        <v>93.725999999999999</v>
      </c>
      <c r="J14">
        <v>0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48.655000000000001</v>
      </c>
      <c r="AL14">
        <v>2.5564</v>
      </c>
      <c r="AM14">
        <v>0</v>
      </c>
      <c r="AN14">
        <v>0.74441999999999997</v>
      </c>
      <c r="AO14">
        <v>0</v>
      </c>
      <c r="AP14">
        <v>3.3306</v>
      </c>
      <c r="AQ14">
        <v>0</v>
      </c>
      <c r="AR14">
        <v>3.3119999999999998</v>
      </c>
      <c r="AS14">
        <v>7.1295599999999997</v>
      </c>
      <c r="AT14">
        <v>14.9968</v>
      </c>
      <c r="AU14">
        <v>0</v>
      </c>
      <c r="AV14">
        <v>0</v>
      </c>
      <c r="AW14">
        <v>51.121200000000002</v>
      </c>
      <c r="AX14">
        <v>5.7149999999999999</v>
      </c>
      <c r="AY14">
        <v>0</v>
      </c>
      <c r="AZ14">
        <f t="shared" si="0"/>
        <v>36.24763999999999</v>
      </c>
      <c r="BA14">
        <f t="shared" si="1"/>
        <v>2821.7660689999998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1.99</v>
      </c>
      <c r="BP14">
        <v>1.04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9.44</v>
      </c>
      <c r="BX14">
        <v>0</v>
      </c>
      <c r="BY14">
        <v>0.26</v>
      </c>
      <c r="BZ14">
        <v>0</v>
      </c>
      <c r="CA14">
        <v>0</v>
      </c>
      <c r="CB14">
        <v>1.84</v>
      </c>
      <c r="CC14">
        <v>0.82</v>
      </c>
      <c r="CD14">
        <v>0.42</v>
      </c>
      <c r="CE14">
        <v>0.88</v>
      </c>
      <c r="CF14">
        <v>0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0.49764000000000003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36.24763999999999</v>
      </c>
    </row>
    <row r="15" spans="1:114">
      <c r="A15" t="s">
        <v>57</v>
      </c>
      <c r="B15">
        <v>0</v>
      </c>
      <c r="C15">
        <v>46.58</v>
      </c>
      <c r="D15">
        <v>0</v>
      </c>
      <c r="E15">
        <v>0</v>
      </c>
      <c r="F15">
        <v>0</v>
      </c>
      <c r="G15">
        <v>24.882000000000001</v>
      </c>
      <c r="H15">
        <v>0</v>
      </c>
      <c r="I15">
        <v>93.725999999999999</v>
      </c>
      <c r="J15">
        <v>0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48.655000000000001</v>
      </c>
      <c r="AL15">
        <v>2.5564</v>
      </c>
      <c r="AM15">
        <v>0</v>
      </c>
      <c r="AN15">
        <v>0.74441999999999997</v>
      </c>
      <c r="AO15">
        <v>0</v>
      </c>
      <c r="AP15">
        <v>3.3306</v>
      </c>
      <c r="AQ15">
        <v>0</v>
      </c>
      <c r="AR15">
        <v>3.3119999999999998</v>
      </c>
      <c r="AS15">
        <v>7.1295599999999997</v>
      </c>
      <c r="AT15">
        <v>14.9968</v>
      </c>
      <c r="AU15">
        <v>0</v>
      </c>
      <c r="AV15">
        <v>0</v>
      </c>
      <c r="AW15">
        <v>51.121200000000002</v>
      </c>
      <c r="AX15">
        <v>5.7149999999999999</v>
      </c>
      <c r="AY15">
        <v>0</v>
      </c>
      <c r="AZ15">
        <f t="shared" si="0"/>
        <v>36.277639999999991</v>
      </c>
      <c r="BA15">
        <f t="shared" si="1"/>
        <v>2821.7960689999995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1.99</v>
      </c>
      <c r="BP15">
        <v>1.04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9.44</v>
      </c>
      <c r="BX15">
        <v>0</v>
      </c>
      <c r="BY15">
        <v>0.26</v>
      </c>
      <c r="BZ15">
        <v>0</v>
      </c>
      <c r="CA15">
        <v>0</v>
      </c>
      <c r="CB15">
        <v>1.84</v>
      </c>
      <c r="CC15">
        <v>0.82</v>
      </c>
      <c r="CD15">
        <v>0.42</v>
      </c>
      <c r="CE15">
        <v>0.91</v>
      </c>
      <c r="CF15">
        <v>0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0.49764000000000003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36.277639999999991</v>
      </c>
    </row>
    <row r="16" spans="1:114">
      <c r="A16" t="s">
        <v>58</v>
      </c>
      <c r="B16">
        <v>0</v>
      </c>
      <c r="C16">
        <v>46.58</v>
      </c>
      <c r="D16">
        <v>0</v>
      </c>
      <c r="E16">
        <v>0</v>
      </c>
      <c r="F16">
        <v>0</v>
      </c>
      <c r="G16">
        <v>24.882000000000001</v>
      </c>
      <c r="H16">
        <v>0</v>
      </c>
      <c r="I16">
        <v>93.725999999999999</v>
      </c>
      <c r="J16">
        <v>0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48.655000000000001</v>
      </c>
      <c r="AL16">
        <v>2.5564</v>
      </c>
      <c r="AM16">
        <v>0</v>
      </c>
      <c r="AN16">
        <v>0.74441999999999997</v>
      </c>
      <c r="AO16">
        <v>0</v>
      </c>
      <c r="AP16">
        <v>3.3306</v>
      </c>
      <c r="AQ16">
        <v>0</v>
      </c>
      <c r="AR16">
        <v>3.3119999999999998</v>
      </c>
      <c r="AS16">
        <v>7.1295599999999997</v>
      </c>
      <c r="AT16">
        <v>14.9968</v>
      </c>
      <c r="AU16">
        <v>0</v>
      </c>
      <c r="AV16">
        <v>0</v>
      </c>
      <c r="AW16">
        <v>51.121200000000002</v>
      </c>
      <c r="AX16">
        <v>5.7149999999999999</v>
      </c>
      <c r="AY16">
        <v>0</v>
      </c>
      <c r="AZ16">
        <f t="shared" si="0"/>
        <v>36.277639999999991</v>
      </c>
      <c r="BA16">
        <f t="shared" si="1"/>
        <v>2821.7960689999995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1.99</v>
      </c>
      <c r="BP16">
        <v>1.04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9.44</v>
      </c>
      <c r="BX16">
        <v>0</v>
      </c>
      <c r="BY16">
        <v>0.26</v>
      </c>
      <c r="BZ16">
        <v>0</v>
      </c>
      <c r="CA16">
        <v>0</v>
      </c>
      <c r="CB16">
        <v>1.84</v>
      </c>
      <c r="CC16">
        <v>0.82</v>
      </c>
      <c r="CD16">
        <v>0.42</v>
      </c>
      <c r="CE16">
        <v>0.91</v>
      </c>
      <c r="CF16">
        <v>0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0.49764000000000003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36.277639999999991</v>
      </c>
    </row>
    <row r="17" spans="1:114">
      <c r="A17" t="s">
        <v>59</v>
      </c>
      <c r="B17">
        <v>0</v>
      </c>
      <c r="C17">
        <v>46.58</v>
      </c>
      <c r="D17">
        <v>0</v>
      </c>
      <c r="E17">
        <v>0</v>
      </c>
      <c r="F17">
        <v>0</v>
      </c>
      <c r="G17">
        <v>24.882000000000001</v>
      </c>
      <c r="H17">
        <v>0</v>
      </c>
      <c r="I17">
        <v>93.725999999999999</v>
      </c>
      <c r="J17">
        <v>0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48.655000000000001</v>
      </c>
      <c r="AL17">
        <v>2.5564</v>
      </c>
      <c r="AM17">
        <v>0</v>
      </c>
      <c r="AN17">
        <v>0.74441999999999997</v>
      </c>
      <c r="AO17">
        <v>0</v>
      </c>
      <c r="AP17">
        <v>3.3306</v>
      </c>
      <c r="AQ17">
        <v>0</v>
      </c>
      <c r="AR17">
        <v>3.3119999999999998</v>
      </c>
      <c r="AS17">
        <v>7.1295599999999997</v>
      </c>
      <c r="AT17">
        <v>14.9968</v>
      </c>
      <c r="AU17">
        <v>0</v>
      </c>
      <c r="AV17">
        <v>0</v>
      </c>
      <c r="AW17">
        <v>51.121200000000002</v>
      </c>
      <c r="AX17">
        <v>5.7149999999999999</v>
      </c>
      <c r="AY17">
        <v>0</v>
      </c>
      <c r="AZ17">
        <f t="shared" si="0"/>
        <v>36.277639999999991</v>
      </c>
      <c r="BA17">
        <f t="shared" si="1"/>
        <v>2821.7960689999995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1.99</v>
      </c>
      <c r="BP17">
        <v>1.04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9.44</v>
      </c>
      <c r="BX17">
        <v>0</v>
      </c>
      <c r="BY17">
        <v>0.26</v>
      </c>
      <c r="BZ17">
        <v>0</v>
      </c>
      <c r="CA17">
        <v>0</v>
      </c>
      <c r="CB17">
        <v>1.84</v>
      </c>
      <c r="CC17">
        <v>0.82</v>
      </c>
      <c r="CD17">
        <v>0.42</v>
      </c>
      <c r="CE17">
        <v>0.91</v>
      </c>
      <c r="CF17">
        <v>0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0.49764000000000003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36.277639999999991</v>
      </c>
    </row>
    <row r="18" spans="1:114">
      <c r="A18" t="s">
        <v>60</v>
      </c>
      <c r="B18">
        <v>0</v>
      </c>
      <c r="C18">
        <v>46.58</v>
      </c>
      <c r="D18">
        <v>0</v>
      </c>
      <c r="E18">
        <v>0</v>
      </c>
      <c r="F18">
        <v>0</v>
      </c>
      <c r="G18">
        <v>24.882000000000001</v>
      </c>
      <c r="H18">
        <v>0</v>
      </c>
      <c r="I18">
        <v>93.725999999999999</v>
      </c>
      <c r="J18">
        <v>0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49.3125</v>
      </c>
      <c r="AL18">
        <v>2.5564</v>
      </c>
      <c r="AM18">
        <v>0</v>
      </c>
      <c r="AN18">
        <v>0.74441999999999997</v>
      </c>
      <c r="AO18">
        <v>0</v>
      </c>
      <c r="AP18">
        <v>3.3306</v>
      </c>
      <c r="AQ18">
        <v>0</v>
      </c>
      <c r="AR18">
        <v>3.3119999999999998</v>
      </c>
      <c r="AS18">
        <v>7.1295599999999997</v>
      </c>
      <c r="AT18">
        <v>14.9968</v>
      </c>
      <c r="AU18">
        <v>0</v>
      </c>
      <c r="AV18">
        <v>0</v>
      </c>
      <c r="AW18">
        <v>51.121200000000002</v>
      </c>
      <c r="AX18">
        <v>5.7149999999999999</v>
      </c>
      <c r="AY18">
        <v>0</v>
      </c>
      <c r="AZ18">
        <f t="shared" si="0"/>
        <v>36.277639999999991</v>
      </c>
      <c r="BA18">
        <f t="shared" si="1"/>
        <v>2822.4535689999993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1.99</v>
      </c>
      <c r="BP18">
        <v>1.04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9.44</v>
      </c>
      <c r="BX18">
        <v>0</v>
      </c>
      <c r="BY18">
        <v>0.26</v>
      </c>
      <c r="BZ18">
        <v>0</v>
      </c>
      <c r="CA18">
        <v>0</v>
      </c>
      <c r="CB18">
        <v>1.84</v>
      </c>
      <c r="CC18">
        <v>0.82</v>
      </c>
      <c r="CD18">
        <v>0.42</v>
      </c>
      <c r="CE18">
        <v>0.91</v>
      </c>
      <c r="CF18">
        <v>0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0.49764000000000003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36.277639999999991</v>
      </c>
    </row>
    <row r="19" spans="1:114">
      <c r="A19" t="s">
        <v>61</v>
      </c>
      <c r="B19">
        <v>0</v>
      </c>
      <c r="C19">
        <v>46.58</v>
      </c>
      <c r="D19">
        <v>0</v>
      </c>
      <c r="E19">
        <v>0</v>
      </c>
      <c r="F19">
        <v>0</v>
      </c>
      <c r="G19">
        <v>24.882000000000001</v>
      </c>
      <c r="H19">
        <v>0</v>
      </c>
      <c r="I19">
        <v>93.725999999999999</v>
      </c>
      <c r="J19">
        <v>0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49.3125</v>
      </c>
      <c r="AL19">
        <v>2.5564</v>
      </c>
      <c r="AM19">
        <v>0</v>
      </c>
      <c r="AN19">
        <v>0.74441999999999997</v>
      </c>
      <c r="AO19">
        <v>0</v>
      </c>
      <c r="AP19">
        <v>7.6859999999999999</v>
      </c>
      <c r="AQ19">
        <v>0</v>
      </c>
      <c r="AR19">
        <v>3.3119999999999998</v>
      </c>
      <c r="AS19">
        <v>7.1295599999999997</v>
      </c>
      <c r="AT19">
        <v>14.9968</v>
      </c>
      <c r="AU19">
        <v>0</v>
      </c>
      <c r="AV19">
        <v>0</v>
      </c>
      <c r="AW19">
        <v>51.121200000000002</v>
      </c>
      <c r="AX19">
        <v>5.7149999999999999</v>
      </c>
      <c r="AY19">
        <v>0</v>
      </c>
      <c r="AZ19">
        <f t="shared" si="0"/>
        <v>36.277639999999991</v>
      </c>
      <c r="BA19">
        <f t="shared" si="1"/>
        <v>2826.8089689999997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1.99</v>
      </c>
      <c r="BP19">
        <v>1.04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9.44</v>
      </c>
      <c r="BX19">
        <v>0</v>
      </c>
      <c r="BY19">
        <v>0.26</v>
      </c>
      <c r="BZ19">
        <v>0</v>
      </c>
      <c r="CA19">
        <v>0</v>
      </c>
      <c r="CB19">
        <v>1.84</v>
      </c>
      <c r="CC19">
        <v>0.82</v>
      </c>
      <c r="CD19">
        <v>0.42</v>
      </c>
      <c r="CE19">
        <v>0.91</v>
      </c>
      <c r="CF19">
        <v>0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0.49764000000000003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36.277639999999991</v>
      </c>
    </row>
    <row r="20" spans="1:114">
      <c r="A20" t="s">
        <v>62</v>
      </c>
      <c r="B20">
        <v>0</v>
      </c>
      <c r="C20">
        <v>46.58</v>
      </c>
      <c r="D20">
        <v>0</v>
      </c>
      <c r="E20">
        <v>0</v>
      </c>
      <c r="F20">
        <v>0</v>
      </c>
      <c r="G20">
        <v>24.882000000000001</v>
      </c>
      <c r="H20">
        <v>0</v>
      </c>
      <c r="I20">
        <v>93.725999999999999</v>
      </c>
      <c r="J20">
        <v>0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49.3125</v>
      </c>
      <c r="AL20">
        <v>2.5564</v>
      </c>
      <c r="AM20">
        <v>0</v>
      </c>
      <c r="AN20">
        <v>0.74441999999999997</v>
      </c>
      <c r="AO20">
        <v>0</v>
      </c>
      <c r="AP20">
        <v>7.6859999999999999</v>
      </c>
      <c r="AQ20">
        <v>0</v>
      </c>
      <c r="AR20">
        <v>3.3119999999999998</v>
      </c>
      <c r="AS20">
        <v>7.1295599999999997</v>
      </c>
      <c r="AT20">
        <v>14.9968</v>
      </c>
      <c r="AU20">
        <v>0</v>
      </c>
      <c r="AV20">
        <v>0</v>
      </c>
      <c r="AW20">
        <v>51.121200000000002</v>
      </c>
      <c r="AX20">
        <v>5.7149999999999999</v>
      </c>
      <c r="AY20">
        <v>0</v>
      </c>
      <c r="AZ20">
        <f t="shared" si="0"/>
        <v>36.277639999999991</v>
      </c>
      <c r="BA20">
        <f t="shared" si="1"/>
        <v>2826.8089689999997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1.99</v>
      </c>
      <c r="BP20">
        <v>1.04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9.44</v>
      </c>
      <c r="BX20">
        <v>0</v>
      </c>
      <c r="BY20">
        <v>0.26</v>
      </c>
      <c r="BZ20">
        <v>0</v>
      </c>
      <c r="CA20">
        <v>0</v>
      </c>
      <c r="CB20">
        <v>1.84</v>
      </c>
      <c r="CC20">
        <v>0.82</v>
      </c>
      <c r="CD20">
        <v>0.42</v>
      </c>
      <c r="CE20">
        <v>0.91</v>
      </c>
      <c r="CF20">
        <v>0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0.49764000000000003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36.277639999999991</v>
      </c>
    </row>
    <row r="21" spans="1:114">
      <c r="A21" t="s">
        <v>63</v>
      </c>
      <c r="B21">
        <v>0</v>
      </c>
      <c r="C21">
        <v>46.58</v>
      </c>
      <c r="D21">
        <v>0</v>
      </c>
      <c r="E21">
        <v>0</v>
      </c>
      <c r="F21">
        <v>0</v>
      </c>
      <c r="G21">
        <v>24.882000000000001</v>
      </c>
      <c r="H21">
        <v>0</v>
      </c>
      <c r="I21">
        <v>93.725999999999999</v>
      </c>
      <c r="J21">
        <v>0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141.16999999999999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49.3125</v>
      </c>
      <c r="AL21">
        <v>2.5564</v>
      </c>
      <c r="AM21">
        <v>0</v>
      </c>
      <c r="AN21">
        <v>0.74441999999999997</v>
      </c>
      <c r="AO21">
        <v>0</v>
      </c>
      <c r="AP21">
        <v>7.6859999999999999</v>
      </c>
      <c r="AQ21">
        <v>0</v>
      </c>
      <c r="AR21">
        <v>3.3119999999999998</v>
      </c>
      <c r="AS21">
        <v>7.1295599999999997</v>
      </c>
      <c r="AT21">
        <v>14.9968</v>
      </c>
      <c r="AU21">
        <v>0</v>
      </c>
      <c r="AV21">
        <v>0</v>
      </c>
      <c r="AW21">
        <v>51.121200000000002</v>
      </c>
      <c r="AX21">
        <v>5.7149999999999999</v>
      </c>
      <c r="AY21">
        <v>0</v>
      </c>
      <c r="AZ21">
        <f t="shared" si="0"/>
        <v>35.237639999999999</v>
      </c>
      <c r="BA21">
        <f t="shared" si="1"/>
        <v>2825.7689689999997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1.99</v>
      </c>
      <c r="BP21">
        <v>1.04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9.44</v>
      </c>
      <c r="BX21">
        <v>0</v>
      </c>
      <c r="BY21">
        <v>0.26</v>
      </c>
      <c r="BZ21">
        <v>0</v>
      </c>
      <c r="CA21">
        <v>0</v>
      </c>
      <c r="CB21">
        <v>1.84</v>
      </c>
      <c r="CC21">
        <v>0.82</v>
      </c>
      <c r="CD21">
        <v>0.42</v>
      </c>
      <c r="CE21">
        <v>0.91</v>
      </c>
      <c r="CF21">
        <v>0</v>
      </c>
      <c r="CG21">
        <v>3.77</v>
      </c>
      <c r="CH21">
        <v>0</v>
      </c>
      <c r="CI21">
        <v>4.3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0.49764000000000003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35.237639999999999</v>
      </c>
    </row>
    <row r="22" spans="1:114">
      <c r="A22" t="s">
        <v>64</v>
      </c>
      <c r="B22">
        <v>0</v>
      </c>
      <c r="C22">
        <v>46.58</v>
      </c>
      <c r="D22">
        <v>0</v>
      </c>
      <c r="E22">
        <v>0</v>
      </c>
      <c r="F22">
        <v>0</v>
      </c>
      <c r="G22">
        <v>24.882000000000001</v>
      </c>
      <c r="H22">
        <v>0</v>
      </c>
      <c r="I22">
        <v>93.725999999999999</v>
      </c>
      <c r="J22">
        <v>0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141.16999999999999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49.3125</v>
      </c>
      <c r="AL22">
        <v>2.5564</v>
      </c>
      <c r="AM22">
        <v>0</v>
      </c>
      <c r="AN22">
        <v>0.74441999999999997</v>
      </c>
      <c r="AO22">
        <v>0</v>
      </c>
      <c r="AP22">
        <v>7.6859999999999999</v>
      </c>
      <c r="AQ22">
        <v>0</v>
      </c>
      <c r="AR22">
        <v>3.3119999999999998</v>
      </c>
      <c r="AS22">
        <v>7.1295599999999997</v>
      </c>
      <c r="AT22">
        <v>14.9968</v>
      </c>
      <c r="AU22">
        <v>0</v>
      </c>
      <c r="AV22">
        <v>0</v>
      </c>
      <c r="AW22">
        <v>51.121200000000002</v>
      </c>
      <c r="AX22">
        <v>5.7149999999999999</v>
      </c>
      <c r="AY22">
        <v>0</v>
      </c>
      <c r="AZ22">
        <f t="shared" si="0"/>
        <v>35.237639999999999</v>
      </c>
      <c r="BA22">
        <f t="shared" si="1"/>
        <v>2825.7689689999997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1.99</v>
      </c>
      <c r="BP22">
        <v>1.04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9.44</v>
      </c>
      <c r="BX22">
        <v>0</v>
      </c>
      <c r="BY22">
        <v>0.26</v>
      </c>
      <c r="BZ22">
        <v>0</v>
      </c>
      <c r="CA22">
        <v>0</v>
      </c>
      <c r="CB22">
        <v>1.84</v>
      </c>
      <c r="CC22">
        <v>0.82</v>
      </c>
      <c r="CD22">
        <v>0.42</v>
      </c>
      <c r="CE22">
        <v>0.91</v>
      </c>
      <c r="CF22">
        <v>0</v>
      </c>
      <c r="CG22">
        <v>3.77</v>
      </c>
      <c r="CH22">
        <v>0</v>
      </c>
      <c r="CI22">
        <v>4.3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0.49764000000000003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35.237639999999999</v>
      </c>
    </row>
    <row r="23" spans="1:114">
      <c r="A23" t="s">
        <v>65</v>
      </c>
      <c r="B23">
        <v>0</v>
      </c>
      <c r="C23">
        <v>46.58</v>
      </c>
      <c r="D23">
        <v>0</v>
      </c>
      <c r="E23">
        <v>0</v>
      </c>
      <c r="F23">
        <v>0</v>
      </c>
      <c r="G23">
        <v>24.882000000000001</v>
      </c>
      <c r="H23">
        <v>0</v>
      </c>
      <c r="I23">
        <v>93.725999999999999</v>
      </c>
      <c r="J23">
        <v>0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141.16999999999999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0</v>
      </c>
      <c r="AI23">
        <v>0</v>
      </c>
      <c r="AJ23">
        <v>0</v>
      </c>
      <c r="AK23">
        <v>49.97</v>
      </c>
      <c r="AL23">
        <v>2.5564</v>
      </c>
      <c r="AM23">
        <v>0</v>
      </c>
      <c r="AN23">
        <v>0.74441999999999997</v>
      </c>
      <c r="AO23">
        <v>0</v>
      </c>
      <c r="AP23">
        <v>3.3306</v>
      </c>
      <c r="AQ23">
        <v>0</v>
      </c>
      <c r="AR23">
        <v>3.3119999999999998</v>
      </c>
      <c r="AS23">
        <v>7.1295599999999997</v>
      </c>
      <c r="AT23">
        <v>14.9968</v>
      </c>
      <c r="AU23">
        <v>0</v>
      </c>
      <c r="AV23">
        <v>0</v>
      </c>
      <c r="AW23">
        <v>51.121200000000002</v>
      </c>
      <c r="AX23">
        <v>5.7149999999999999</v>
      </c>
      <c r="AY23">
        <v>0</v>
      </c>
      <c r="AZ23">
        <f t="shared" si="0"/>
        <v>35.117639999999994</v>
      </c>
      <c r="BA23">
        <f t="shared" si="1"/>
        <v>2821.9510689999993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1.99</v>
      </c>
      <c r="BP23">
        <v>1.04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9.44</v>
      </c>
      <c r="BX23">
        <v>0</v>
      </c>
      <c r="BY23">
        <v>0.26</v>
      </c>
      <c r="BZ23">
        <v>0</v>
      </c>
      <c r="CA23">
        <v>0</v>
      </c>
      <c r="CB23">
        <v>1.84</v>
      </c>
      <c r="CC23">
        <v>0.82</v>
      </c>
      <c r="CD23">
        <v>0.42</v>
      </c>
      <c r="CE23">
        <v>0.79</v>
      </c>
      <c r="CF23">
        <v>0</v>
      </c>
      <c r="CG23">
        <v>3.77</v>
      </c>
      <c r="CH23">
        <v>0</v>
      </c>
      <c r="CI23">
        <v>4.3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0.49764000000000003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35.117639999999994</v>
      </c>
    </row>
    <row r="24" spans="1:114">
      <c r="A24" t="s">
        <v>66</v>
      </c>
      <c r="B24">
        <v>0</v>
      </c>
      <c r="C24">
        <v>46.58</v>
      </c>
      <c r="D24">
        <v>0</v>
      </c>
      <c r="E24">
        <v>0</v>
      </c>
      <c r="F24">
        <v>0</v>
      </c>
      <c r="G24">
        <v>24.882000000000001</v>
      </c>
      <c r="H24">
        <v>0</v>
      </c>
      <c r="I24">
        <v>93.725999999999999</v>
      </c>
      <c r="J24">
        <v>0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141.16999999999999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0</v>
      </c>
      <c r="AI24">
        <v>0</v>
      </c>
      <c r="AJ24">
        <v>0</v>
      </c>
      <c r="AK24">
        <v>49.97</v>
      </c>
      <c r="AL24">
        <v>2.5564</v>
      </c>
      <c r="AM24">
        <v>0</v>
      </c>
      <c r="AN24">
        <v>0.74441999999999997</v>
      </c>
      <c r="AO24">
        <v>0</v>
      </c>
      <c r="AP24">
        <v>3.3306</v>
      </c>
      <c r="AQ24">
        <v>0</v>
      </c>
      <c r="AR24">
        <v>3.3119999999999998</v>
      </c>
      <c r="AS24">
        <v>7.1295599999999997</v>
      </c>
      <c r="AT24">
        <v>14.9968</v>
      </c>
      <c r="AU24">
        <v>0</v>
      </c>
      <c r="AV24">
        <v>0</v>
      </c>
      <c r="AW24">
        <v>51.121200000000002</v>
      </c>
      <c r="AX24">
        <v>5.7149999999999999</v>
      </c>
      <c r="AY24">
        <v>0</v>
      </c>
      <c r="AZ24">
        <f t="shared" si="0"/>
        <v>35.147639999999996</v>
      </c>
      <c r="BA24">
        <f t="shared" si="1"/>
        <v>2821.9810689999995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1.99</v>
      </c>
      <c r="BP24">
        <v>1.04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9.44</v>
      </c>
      <c r="BX24">
        <v>0</v>
      </c>
      <c r="BY24">
        <v>0.26</v>
      </c>
      <c r="BZ24">
        <v>0</v>
      </c>
      <c r="CA24">
        <v>0</v>
      </c>
      <c r="CB24">
        <v>1.84</v>
      </c>
      <c r="CC24">
        <v>0.82</v>
      </c>
      <c r="CD24">
        <v>0.42</v>
      </c>
      <c r="CE24">
        <v>0.82</v>
      </c>
      <c r="CF24">
        <v>0</v>
      </c>
      <c r="CG24">
        <v>3.77</v>
      </c>
      <c r="CH24">
        <v>0</v>
      </c>
      <c r="CI24">
        <v>4.3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0.49764000000000003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35.147639999999996</v>
      </c>
    </row>
    <row r="25" spans="1:114">
      <c r="A25" t="s">
        <v>67</v>
      </c>
      <c r="B25">
        <v>0</v>
      </c>
      <c r="C25">
        <v>46.58</v>
      </c>
      <c r="D25">
        <v>0</v>
      </c>
      <c r="E25">
        <v>0</v>
      </c>
      <c r="F25">
        <v>0</v>
      </c>
      <c r="G25">
        <v>24.882000000000001</v>
      </c>
      <c r="H25">
        <v>0</v>
      </c>
      <c r="I25">
        <v>93.725999999999999</v>
      </c>
      <c r="J25">
        <v>0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141.16999999999999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44.924799999999998</v>
      </c>
      <c r="AH25">
        <v>3.6149</v>
      </c>
      <c r="AI25">
        <v>0</v>
      </c>
      <c r="AJ25">
        <v>0</v>
      </c>
      <c r="AK25">
        <v>49.97</v>
      </c>
      <c r="AL25">
        <v>2.5564</v>
      </c>
      <c r="AM25">
        <v>0</v>
      </c>
      <c r="AN25">
        <v>0.74441999999999997</v>
      </c>
      <c r="AO25">
        <v>0</v>
      </c>
      <c r="AP25">
        <v>3.3306</v>
      </c>
      <c r="AQ25">
        <v>0</v>
      </c>
      <c r="AR25">
        <v>4.4160000000000004</v>
      </c>
      <c r="AS25">
        <v>7.1295599999999997</v>
      </c>
      <c r="AT25">
        <v>14.9968</v>
      </c>
      <c r="AU25">
        <v>0</v>
      </c>
      <c r="AV25">
        <v>0</v>
      </c>
      <c r="AW25">
        <v>51.121200000000002</v>
      </c>
      <c r="AX25">
        <v>5.7149999999999999</v>
      </c>
      <c r="AY25">
        <v>0</v>
      </c>
      <c r="AZ25">
        <f t="shared" si="0"/>
        <v>35.215639999999993</v>
      </c>
      <c r="BA25">
        <f t="shared" si="1"/>
        <v>2826.7679689999995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1.99</v>
      </c>
      <c r="BP25">
        <v>1.04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9.44</v>
      </c>
      <c r="BX25">
        <v>0</v>
      </c>
      <c r="BY25">
        <v>0.26</v>
      </c>
      <c r="BZ25">
        <v>0</v>
      </c>
      <c r="CA25">
        <v>0</v>
      </c>
      <c r="CB25">
        <v>1.84</v>
      </c>
      <c r="CC25">
        <v>0.82</v>
      </c>
      <c r="CD25">
        <v>0.42</v>
      </c>
      <c r="CE25">
        <v>0.86</v>
      </c>
      <c r="CF25">
        <v>0</v>
      </c>
      <c r="CG25">
        <v>3.77</v>
      </c>
      <c r="CH25">
        <v>2.8000000000000001E-2</v>
      </c>
      <c r="CI25">
        <v>4.3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0.49764000000000003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35.215639999999993</v>
      </c>
    </row>
    <row r="26" spans="1:114">
      <c r="A26" t="s">
        <v>68</v>
      </c>
      <c r="B26">
        <v>0</v>
      </c>
      <c r="C26">
        <v>46.58</v>
      </c>
      <c r="D26">
        <v>0</v>
      </c>
      <c r="E26">
        <v>0</v>
      </c>
      <c r="F26">
        <v>0</v>
      </c>
      <c r="G26">
        <v>24.882000000000001</v>
      </c>
      <c r="H26">
        <v>0</v>
      </c>
      <c r="I26">
        <v>93.725999999999999</v>
      </c>
      <c r="J26">
        <v>0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141.16999999999999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44.924799999999998</v>
      </c>
      <c r="AH26">
        <v>19.54</v>
      </c>
      <c r="AI26">
        <v>0</v>
      </c>
      <c r="AJ26">
        <v>0</v>
      </c>
      <c r="AK26">
        <v>49.97</v>
      </c>
      <c r="AL26">
        <v>2.5564</v>
      </c>
      <c r="AM26">
        <v>0</v>
      </c>
      <c r="AN26">
        <v>0.74441999999999997</v>
      </c>
      <c r="AO26">
        <v>0</v>
      </c>
      <c r="AP26">
        <v>3.3306</v>
      </c>
      <c r="AQ26">
        <v>0</v>
      </c>
      <c r="AR26">
        <v>4.4160000000000004</v>
      </c>
      <c r="AS26">
        <v>7.1295599999999997</v>
      </c>
      <c r="AT26">
        <v>14.9968</v>
      </c>
      <c r="AU26">
        <v>0</v>
      </c>
      <c r="AV26">
        <v>0</v>
      </c>
      <c r="AW26">
        <v>51.121200000000002</v>
      </c>
      <c r="AX26">
        <v>5.7149999999999999</v>
      </c>
      <c r="AY26">
        <v>0</v>
      </c>
      <c r="AZ26">
        <f t="shared" si="0"/>
        <v>35.770439999999994</v>
      </c>
      <c r="BA26">
        <f t="shared" si="1"/>
        <v>2848.5638689999992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1.99</v>
      </c>
      <c r="BP26">
        <v>1.04</v>
      </c>
      <c r="BQ26">
        <v>0</v>
      </c>
      <c r="BR26">
        <v>0</v>
      </c>
      <c r="BS26">
        <v>1.65</v>
      </c>
      <c r="BT26">
        <v>0.33600000000000002</v>
      </c>
      <c r="BU26">
        <v>0</v>
      </c>
      <c r="BV26">
        <v>0</v>
      </c>
      <c r="BW26">
        <v>9.44</v>
      </c>
      <c r="BX26">
        <v>0</v>
      </c>
      <c r="BY26">
        <v>0.26</v>
      </c>
      <c r="BZ26">
        <v>0</v>
      </c>
      <c r="CA26">
        <v>0</v>
      </c>
      <c r="CB26">
        <v>1.84</v>
      </c>
      <c r="CC26">
        <v>0.86</v>
      </c>
      <c r="CD26">
        <v>0.43</v>
      </c>
      <c r="CE26">
        <v>0.9</v>
      </c>
      <c r="CF26">
        <v>0</v>
      </c>
      <c r="CG26">
        <v>3.77</v>
      </c>
      <c r="CH26">
        <v>0.15679999999999999</v>
      </c>
      <c r="CI26">
        <v>4.3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0.49764000000000003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35.770439999999994</v>
      </c>
    </row>
    <row r="27" spans="1:114">
      <c r="A27" t="s">
        <v>69</v>
      </c>
      <c r="B27">
        <v>0</v>
      </c>
      <c r="C27">
        <v>0</v>
      </c>
      <c r="D27">
        <v>30.687999999999999</v>
      </c>
      <c r="E27">
        <v>0</v>
      </c>
      <c r="F27">
        <v>0</v>
      </c>
      <c r="G27">
        <v>24.882000000000001</v>
      </c>
      <c r="H27">
        <v>0</v>
      </c>
      <c r="I27">
        <v>93.725999999999999</v>
      </c>
      <c r="J27">
        <v>2.8574999999999999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141.16999999999999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46.399079999999998</v>
      </c>
      <c r="X27">
        <v>98.34375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44.924799999999998</v>
      </c>
      <c r="AH27">
        <v>39.08</v>
      </c>
      <c r="AI27">
        <v>0</v>
      </c>
      <c r="AJ27">
        <v>0</v>
      </c>
      <c r="AK27">
        <v>49.97</v>
      </c>
      <c r="AL27">
        <v>2.5564</v>
      </c>
      <c r="AM27">
        <v>5.3780999999999999</v>
      </c>
      <c r="AN27">
        <v>0.74441999999999997</v>
      </c>
      <c r="AO27">
        <v>0</v>
      </c>
      <c r="AP27">
        <v>3.3306</v>
      </c>
      <c r="AQ27">
        <v>16.302</v>
      </c>
      <c r="AR27">
        <v>3.3119999999999998</v>
      </c>
      <c r="AS27">
        <v>7.1295599999999997</v>
      </c>
      <c r="AT27">
        <v>14.9968</v>
      </c>
      <c r="AU27">
        <v>0</v>
      </c>
      <c r="AV27">
        <v>15.343999999999999</v>
      </c>
      <c r="AW27">
        <v>51.121200000000002</v>
      </c>
      <c r="AX27">
        <v>5.7149999999999999</v>
      </c>
      <c r="AY27">
        <v>0</v>
      </c>
      <c r="AZ27">
        <f t="shared" si="0"/>
        <v>36.273240000000001</v>
      </c>
      <c r="BA27">
        <f t="shared" si="1"/>
        <v>2904.2874689999994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1.99</v>
      </c>
      <c r="BP27">
        <v>1.04</v>
      </c>
      <c r="BQ27">
        <v>0</v>
      </c>
      <c r="BR27">
        <v>0</v>
      </c>
      <c r="BS27">
        <v>1.65</v>
      </c>
      <c r="BT27">
        <v>0.67200000000000004</v>
      </c>
      <c r="BU27">
        <v>0</v>
      </c>
      <c r="BV27">
        <v>0</v>
      </c>
      <c r="BW27">
        <v>9.44</v>
      </c>
      <c r="BX27">
        <v>0</v>
      </c>
      <c r="BY27">
        <v>0.26</v>
      </c>
      <c r="BZ27">
        <v>0</v>
      </c>
      <c r="CA27">
        <v>0</v>
      </c>
      <c r="CB27">
        <v>1.84</v>
      </c>
      <c r="CC27">
        <v>0.86</v>
      </c>
      <c r="CD27">
        <v>0.43</v>
      </c>
      <c r="CE27">
        <v>0.91</v>
      </c>
      <c r="CF27">
        <v>0</v>
      </c>
      <c r="CG27">
        <v>3.77</v>
      </c>
      <c r="CH27">
        <v>0.31359999999999999</v>
      </c>
      <c r="CI27">
        <v>4.3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0.49764000000000003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36.273240000000001</v>
      </c>
    </row>
    <row r="28" spans="1:114">
      <c r="A28" t="s">
        <v>70</v>
      </c>
      <c r="B28">
        <v>0</v>
      </c>
      <c r="C28">
        <v>0</v>
      </c>
      <c r="D28">
        <v>30.687999999999999</v>
      </c>
      <c r="E28">
        <v>0</v>
      </c>
      <c r="F28">
        <v>0</v>
      </c>
      <c r="G28">
        <v>24.882000000000001</v>
      </c>
      <c r="H28">
        <v>0</v>
      </c>
      <c r="I28">
        <v>90.868499999999997</v>
      </c>
      <c r="J28">
        <v>2.8574999999999999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141.16999999999999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46.399079999999998</v>
      </c>
      <c r="X28">
        <v>98.34375</v>
      </c>
      <c r="Y28">
        <v>0</v>
      </c>
      <c r="Z28">
        <v>6.5537999999999998</v>
      </c>
      <c r="AA28">
        <v>0</v>
      </c>
      <c r="AB28">
        <v>0</v>
      </c>
      <c r="AC28">
        <v>0</v>
      </c>
      <c r="AD28">
        <v>0</v>
      </c>
      <c r="AE28">
        <v>17.011199999999999</v>
      </c>
      <c r="AF28">
        <v>9.1440000000000001</v>
      </c>
      <c r="AG28">
        <v>44.924799999999998</v>
      </c>
      <c r="AH28">
        <v>48.263800000000003</v>
      </c>
      <c r="AI28">
        <v>0</v>
      </c>
      <c r="AJ28">
        <v>0</v>
      </c>
      <c r="AK28">
        <v>50.627499999999998</v>
      </c>
      <c r="AL28">
        <v>2.5564</v>
      </c>
      <c r="AM28">
        <v>10.8941</v>
      </c>
      <c r="AN28">
        <v>0.74441999999999997</v>
      </c>
      <c r="AO28">
        <v>0</v>
      </c>
      <c r="AP28">
        <v>3.3306</v>
      </c>
      <c r="AQ28">
        <v>31.68</v>
      </c>
      <c r="AR28">
        <v>3.3119999999999998</v>
      </c>
      <c r="AS28">
        <v>7.1295599999999997</v>
      </c>
      <c r="AT28">
        <v>14.9968</v>
      </c>
      <c r="AU28">
        <v>0</v>
      </c>
      <c r="AV28">
        <v>15.343999999999999</v>
      </c>
      <c r="AW28">
        <v>51.121200000000002</v>
      </c>
      <c r="AX28">
        <v>5.7149999999999999</v>
      </c>
      <c r="AY28">
        <v>0</v>
      </c>
      <c r="AZ28">
        <f t="shared" si="0"/>
        <v>36.346039999999988</v>
      </c>
      <c r="BA28">
        <f t="shared" si="1"/>
        <v>2937.6918689999998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1.99</v>
      </c>
      <c r="BP28">
        <v>1.04</v>
      </c>
      <c r="BQ28">
        <v>0</v>
      </c>
      <c r="BR28">
        <v>0</v>
      </c>
      <c r="BS28">
        <v>1.65</v>
      </c>
      <c r="BT28">
        <v>0.67200000000000004</v>
      </c>
      <c r="BU28">
        <v>0</v>
      </c>
      <c r="BV28">
        <v>0</v>
      </c>
      <c r="BW28">
        <v>9.44</v>
      </c>
      <c r="BX28">
        <v>0</v>
      </c>
      <c r="BY28">
        <v>0.26</v>
      </c>
      <c r="BZ28">
        <v>0</v>
      </c>
      <c r="CA28">
        <v>0</v>
      </c>
      <c r="CB28">
        <v>1.84</v>
      </c>
      <c r="CC28">
        <v>0.86</v>
      </c>
      <c r="CD28">
        <v>0.43</v>
      </c>
      <c r="CE28">
        <v>0.91</v>
      </c>
      <c r="CF28">
        <v>0</v>
      </c>
      <c r="CG28">
        <v>3.77</v>
      </c>
      <c r="CH28">
        <v>0.38640000000000002</v>
      </c>
      <c r="CI28">
        <v>4.3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0.49764000000000003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36.346039999999988</v>
      </c>
    </row>
    <row r="29" spans="1:114">
      <c r="A29" t="s">
        <v>71</v>
      </c>
      <c r="B29">
        <v>0</v>
      </c>
      <c r="C29">
        <v>0</v>
      </c>
      <c r="D29">
        <v>30.687999999999999</v>
      </c>
      <c r="E29">
        <v>0</v>
      </c>
      <c r="F29">
        <v>0</v>
      </c>
      <c r="G29">
        <v>24.882000000000001</v>
      </c>
      <c r="H29">
        <v>0</v>
      </c>
      <c r="I29">
        <v>90.868499999999997</v>
      </c>
      <c r="J29">
        <v>2.8574999999999999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141.16999999999999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46.399079999999998</v>
      </c>
      <c r="X29">
        <v>98.34375</v>
      </c>
      <c r="Y29">
        <v>0</v>
      </c>
      <c r="Z29">
        <v>6.5537999999999998</v>
      </c>
      <c r="AA29">
        <v>3.7919999999999998</v>
      </c>
      <c r="AB29">
        <v>0</v>
      </c>
      <c r="AC29">
        <v>0</v>
      </c>
      <c r="AD29">
        <v>0</v>
      </c>
      <c r="AE29">
        <v>34.022399999999998</v>
      </c>
      <c r="AF29">
        <v>9.1440000000000001</v>
      </c>
      <c r="AG29">
        <v>44.924799999999998</v>
      </c>
      <c r="AH29">
        <v>58.62</v>
      </c>
      <c r="AI29">
        <v>0</v>
      </c>
      <c r="AJ29">
        <v>0</v>
      </c>
      <c r="AK29">
        <v>50.627499999999998</v>
      </c>
      <c r="AL29">
        <v>2.5564</v>
      </c>
      <c r="AM29">
        <v>16.38252</v>
      </c>
      <c r="AN29">
        <v>0.74441999999999997</v>
      </c>
      <c r="AO29">
        <v>0</v>
      </c>
      <c r="AP29">
        <v>3.5868000000000002</v>
      </c>
      <c r="AQ29">
        <v>47.52</v>
      </c>
      <c r="AR29">
        <v>3.3119999999999998</v>
      </c>
      <c r="AS29">
        <v>7.1295599999999997</v>
      </c>
      <c r="AT29">
        <v>14.9968</v>
      </c>
      <c r="AU29">
        <v>0</v>
      </c>
      <c r="AV29">
        <v>15.343999999999999</v>
      </c>
      <c r="AW29">
        <v>51.121200000000002</v>
      </c>
      <c r="AX29">
        <v>5.7149999999999999</v>
      </c>
      <c r="AY29">
        <v>0</v>
      </c>
      <c r="AZ29">
        <f t="shared" si="0"/>
        <v>36.766040000000004</v>
      </c>
      <c r="BA29">
        <f t="shared" si="1"/>
        <v>2990.8558889999999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1.99</v>
      </c>
      <c r="BP29">
        <v>1.04</v>
      </c>
      <c r="BQ29">
        <v>0</v>
      </c>
      <c r="BR29">
        <v>0</v>
      </c>
      <c r="BS29">
        <v>1.65</v>
      </c>
      <c r="BT29">
        <v>1.008</v>
      </c>
      <c r="BU29">
        <v>0</v>
      </c>
      <c r="BV29">
        <v>0</v>
      </c>
      <c r="BW29">
        <v>9.44</v>
      </c>
      <c r="BX29">
        <v>0</v>
      </c>
      <c r="BY29">
        <v>0.26</v>
      </c>
      <c r="BZ29">
        <v>0</v>
      </c>
      <c r="CA29">
        <v>0</v>
      </c>
      <c r="CB29">
        <v>1.84</v>
      </c>
      <c r="CC29">
        <v>0.86</v>
      </c>
      <c r="CD29">
        <v>0.43</v>
      </c>
      <c r="CE29">
        <v>0.91</v>
      </c>
      <c r="CF29">
        <v>0</v>
      </c>
      <c r="CG29">
        <v>3.77</v>
      </c>
      <c r="CH29">
        <v>0.47039999999999998</v>
      </c>
      <c r="CI29">
        <v>4.3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0.49764000000000003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36.766040000000004</v>
      </c>
    </row>
    <row r="30" spans="1:114">
      <c r="A30" t="s">
        <v>72</v>
      </c>
      <c r="B30">
        <v>0</v>
      </c>
      <c r="C30">
        <v>0</v>
      </c>
      <c r="D30">
        <v>30.687999999999999</v>
      </c>
      <c r="E30">
        <v>0</v>
      </c>
      <c r="F30">
        <v>0</v>
      </c>
      <c r="G30">
        <v>24.882000000000001</v>
      </c>
      <c r="H30">
        <v>0</v>
      </c>
      <c r="I30">
        <v>90.868499999999997</v>
      </c>
      <c r="J30">
        <v>2.8574999999999999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141.16999999999999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46.399079999999998</v>
      </c>
      <c r="X30">
        <v>98.34375</v>
      </c>
      <c r="Y30">
        <v>0</v>
      </c>
      <c r="Z30">
        <v>7.15</v>
      </c>
      <c r="AA30">
        <v>13.983000000000001</v>
      </c>
      <c r="AB30">
        <v>4.1639999999999997</v>
      </c>
      <c r="AC30">
        <v>10.02744</v>
      </c>
      <c r="AD30">
        <v>8.8855000000000004</v>
      </c>
      <c r="AE30">
        <v>51.193080000000002</v>
      </c>
      <c r="AF30">
        <v>18.288</v>
      </c>
      <c r="AG30">
        <v>44.924799999999998</v>
      </c>
      <c r="AH30">
        <v>87.93</v>
      </c>
      <c r="AI30">
        <v>0</v>
      </c>
      <c r="AJ30">
        <v>0</v>
      </c>
      <c r="AK30">
        <v>50.627499999999998</v>
      </c>
      <c r="AL30">
        <v>2.5564</v>
      </c>
      <c r="AM30">
        <v>16.38252</v>
      </c>
      <c r="AN30">
        <v>0.74441999999999997</v>
      </c>
      <c r="AO30">
        <v>0</v>
      </c>
      <c r="AP30">
        <v>3.5868000000000002</v>
      </c>
      <c r="AQ30">
        <v>65.207999999999998</v>
      </c>
      <c r="AR30">
        <v>3.3119999999999998</v>
      </c>
      <c r="AS30">
        <v>7.1295599999999997</v>
      </c>
      <c r="AT30">
        <v>14.9968</v>
      </c>
      <c r="AU30">
        <v>0</v>
      </c>
      <c r="AV30">
        <v>15.343999999999999</v>
      </c>
      <c r="AW30">
        <v>51.121200000000002</v>
      </c>
      <c r="AX30">
        <v>5.7149999999999999</v>
      </c>
      <c r="AY30">
        <v>0</v>
      </c>
      <c r="AZ30">
        <f t="shared" si="0"/>
        <v>37.452439999999996</v>
      </c>
      <c r="BA30">
        <f t="shared" si="1"/>
        <v>3098.7191090000006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1.99</v>
      </c>
      <c r="BP30">
        <v>1.04</v>
      </c>
      <c r="BQ30">
        <v>0</v>
      </c>
      <c r="BR30">
        <v>0.13800000000000001</v>
      </c>
      <c r="BS30">
        <v>1.65</v>
      </c>
      <c r="BT30">
        <v>1.3440000000000001</v>
      </c>
      <c r="BU30">
        <v>0</v>
      </c>
      <c r="BV30">
        <v>0</v>
      </c>
      <c r="BW30">
        <v>9.44</v>
      </c>
      <c r="BX30">
        <v>0</v>
      </c>
      <c r="BY30">
        <v>0.26</v>
      </c>
      <c r="BZ30">
        <v>0</v>
      </c>
      <c r="CA30">
        <v>0</v>
      </c>
      <c r="CB30">
        <v>1.84</v>
      </c>
      <c r="CC30">
        <v>0.85</v>
      </c>
      <c r="CD30">
        <v>0.42</v>
      </c>
      <c r="CE30">
        <v>0.91</v>
      </c>
      <c r="CF30">
        <v>0</v>
      </c>
      <c r="CG30">
        <v>3.77</v>
      </c>
      <c r="CH30">
        <v>0.70279999999999998</v>
      </c>
      <c r="CI30">
        <v>4.3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0.49764000000000003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37.452439999999996</v>
      </c>
    </row>
    <row r="31" spans="1:114">
      <c r="A31" t="s">
        <v>73</v>
      </c>
      <c r="B31">
        <v>0</v>
      </c>
      <c r="C31">
        <v>0</v>
      </c>
      <c r="D31">
        <v>30.687999999999999</v>
      </c>
      <c r="E31">
        <v>0</v>
      </c>
      <c r="F31">
        <v>0</v>
      </c>
      <c r="G31">
        <v>24.882000000000001</v>
      </c>
      <c r="H31">
        <v>0</v>
      </c>
      <c r="I31">
        <v>90.868499999999997</v>
      </c>
      <c r="J31">
        <v>2.8574999999999999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141.16999999999999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45.221499999999999</v>
      </c>
      <c r="X31">
        <v>98.34375</v>
      </c>
      <c r="Y31">
        <v>0</v>
      </c>
      <c r="Z31">
        <v>17.553799999999999</v>
      </c>
      <c r="AA31">
        <v>17.816079999999999</v>
      </c>
      <c r="AB31">
        <v>13.602399999999999</v>
      </c>
      <c r="AC31">
        <v>20.074670999999999</v>
      </c>
      <c r="AD31">
        <v>18.864599999999999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0</v>
      </c>
      <c r="AJ31">
        <v>0</v>
      </c>
      <c r="AK31">
        <v>50.627499999999998</v>
      </c>
      <c r="AL31">
        <v>12.782</v>
      </c>
      <c r="AM31">
        <v>16.38252</v>
      </c>
      <c r="AN31">
        <v>0.74441999999999997</v>
      </c>
      <c r="AO31">
        <v>0</v>
      </c>
      <c r="AP31">
        <v>3.5868000000000002</v>
      </c>
      <c r="AQ31">
        <v>65.207999999999998</v>
      </c>
      <c r="AR31">
        <v>6.6239999999999997</v>
      </c>
      <c r="AS31">
        <v>7.1295599999999997</v>
      </c>
      <c r="AT31">
        <v>14.9968</v>
      </c>
      <c r="AU31">
        <v>0</v>
      </c>
      <c r="AV31">
        <v>15.343999999999999</v>
      </c>
      <c r="AW31">
        <v>51.121200000000002</v>
      </c>
      <c r="AX31">
        <v>5.7149999999999999</v>
      </c>
      <c r="AY31">
        <v>0</v>
      </c>
      <c r="AZ31">
        <f t="shared" si="0"/>
        <v>38.680295999999998</v>
      </c>
      <c r="BA31">
        <f t="shared" si="1"/>
        <v>3201.2508440000011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1.99</v>
      </c>
      <c r="BP31">
        <v>1.04</v>
      </c>
      <c r="BQ31">
        <v>0</v>
      </c>
      <c r="BR31">
        <v>0.99985599999999997</v>
      </c>
      <c r="BS31">
        <v>1.65</v>
      </c>
      <c r="BT31">
        <v>1.4867999999999999</v>
      </c>
      <c r="BU31">
        <v>0</v>
      </c>
      <c r="BV31">
        <v>0</v>
      </c>
      <c r="BW31">
        <v>9.44</v>
      </c>
      <c r="BX31">
        <v>0</v>
      </c>
      <c r="BY31">
        <v>0.26</v>
      </c>
      <c r="BZ31">
        <v>0</v>
      </c>
      <c r="CA31">
        <v>0</v>
      </c>
      <c r="CB31">
        <v>1.84</v>
      </c>
      <c r="CC31">
        <v>0.82</v>
      </c>
      <c r="CD31">
        <v>0.41</v>
      </c>
      <c r="CE31">
        <v>0.91</v>
      </c>
      <c r="CF31">
        <v>0</v>
      </c>
      <c r="CG31">
        <v>3.77</v>
      </c>
      <c r="CH31">
        <v>0.96599999999999997</v>
      </c>
      <c r="CI31">
        <v>4.3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0.49764000000000003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38.680295999999998</v>
      </c>
    </row>
    <row r="32" spans="1:114">
      <c r="A32" t="s">
        <v>74</v>
      </c>
      <c r="B32">
        <v>0</v>
      </c>
      <c r="C32">
        <v>0</v>
      </c>
      <c r="D32">
        <v>30.687999999999999</v>
      </c>
      <c r="E32">
        <v>0</v>
      </c>
      <c r="F32">
        <v>0</v>
      </c>
      <c r="G32">
        <v>24.882000000000001</v>
      </c>
      <c r="H32">
        <v>0</v>
      </c>
      <c r="I32">
        <v>90.868499999999997</v>
      </c>
      <c r="J32">
        <v>2.8574999999999999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141.16999999999999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45.221499999999999</v>
      </c>
      <c r="X32">
        <v>98.34375</v>
      </c>
      <c r="Y32">
        <v>0</v>
      </c>
      <c r="Z32">
        <v>17.553799999999999</v>
      </c>
      <c r="AA32">
        <v>28.09872</v>
      </c>
      <c r="AB32">
        <v>27.343599999999999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0</v>
      </c>
      <c r="AJ32">
        <v>0</v>
      </c>
      <c r="AK32">
        <v>50.627499999999998</v>
      </c>
      <c r="AL32">
        <v>53.451999999999998</v>
      </c>
      <c r="AM32">
        <v>10.8941</v>
      </c>
      <c r="AN32">
        <v>0.74441999999999997</v>
      </c>
      <c r="AO32">
        <v>0</v>
      </c>
      <c r="AP32">
        <v>1.5371999999999999</v>
      </c>
      <c r="AQ32">
        <v>65.207999999999998</v>
      </c>
      <c r="AR32">
        <v>33.119999999999997</v>
      </c>
      <c r="AS32">
        <v>7.1295599999999997</v>
      </c>
      <c r="AT32">
        <v>14.9968</v>
      </c>
      <c r="AU32">
        <v>0</v>
      </c>
      <c r="AV32">
        <v>15.343999999999999</v>
      </c>
      <c r="AW32">
        <v>51.121200000000002</v>
      </c>
      <c r="AX32">
        <v>5.7149999999999999</v>
      </c>
      <c r="AY32">
        <v>0</v>
      </c>
      <c r="AZ32">
        <f t="shared" si="0"/>
        <v>38.856695999999999</v>
      </c>
      <c r="BA32">
        <f t="shared" si="1"/>
        <v>3295.1170590000006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1.99</v>
      </c>
      <c r="BP32">
        <v>1.04</v>
      </c>
      <c r="BQ32">
        <v>0</v>
      </c>
      <c r="BR32">
        <v>0.99985599999999997</v>
      </c>
      <c r="BS32">
        <v>1.65</v>
      </c>
      <c r="BT32">
        <v>1.6632</v>
      </c>
      <c r="BU32">
        <v>0</v>
      </c>
      <c r="BV32">
        <v>0</v>
      </c>
      <c r="BW32">
        <v>9.44</v>
      </c>
      <c r="BX32">
        <v>0</v>
      </c>
      <c r="BY32">
        <v>0.26</v>
      </c>
      <c r="BZ32">
        <v>0</v>
      </c>
      <c r="CA32">
        <v>0</v>
      </c>
      <c r="CB32">
        <v>1.84</v>
      </c>
      <c r="CC32">
        <v>0.82</v>
      </c>
      <c r="CD32">
        <v>0.41</v>
      </c>
      <c r="CE32">
        <v>0.91</v>
      </c>
      <c r="CF32">
        <v>0</v>
      </c>
      <c r="CG32">
        <v>3.77</v>
      </c>
      <c r="CH32">
        <v>0.96599999999999997</v>
      </c>
      <c r="CI32">
        <v>4.3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0.49764000000000003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38.856695999999999</v>
      </c>
    </row>
    <row r="33" spans="1:114">
      <c r="A33" t="s">
        <v>75</v>
      </c>
      <c r="B33">
        <v>0</v>
      </c>
      <c r="C33">
        <v>0</v>
      </c>
      <c r="D33">
        <v>30.687999999999999</v>
      </c>
      <c r="E33">
        <v>0</v>
      </c>
      <c r="F33">
        <v>0</v>
      </c>
      <c r="G33">
        <v>24.882000000000001</v>
      </c>
      <c r="H33">
        <v>0</v>
      </c>
      <c r="I33">
        <v>90.868499999999997</v>
      </c>
      <c r="J33">
        <v>2.8574999999999999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141.16999999999999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45.221499999999999</v>
      </c>
      <c r="X33">
        <v>98.34375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28.296900000000001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0</v>
      </c>
      <c r="AJ33">
        <v>0</v>
      </c>
      <c r="AK33">
        <v>51.284999999999997</v>
      </c>
      <c r="AL33">
        <v>53.451999999999998</v>
      </c>
      <c r="AM33">
        <v>5.4608400000000001</v>
      </c>
      <c r="AN33">
        <v>0.74441999999999997</v>
      </c>
      <c r="AO33">
        <v>0</v>
      </c>
      <c r="AP33">
        <v>1.5371999999999999</v>
      </c>
      <c r="AQ33">
        <v>65.207999999999998</v>
      </c>
      <c r="AR33">
        <v>33.119999999999997</v>
      </c>
      <c r="AS33">
        <v>7.1295599999999997</v>
      </c>
      <c r="AT33">
        <v>14.9968</v>
      </c>
      <c r="AU33">
        <v>0</v>
      </c>
      <c r="AV33">
        <v>15.343999999999999</v>
      </c>
      <c r="AW33">
        <v>51.121200000000002</v>
      </c>
      <c r="AX33">
        <v>5.7149999999999999</v>
      </c>
      <c r="AY33">
        <v>0</v>
      </c>
      <c r="AZ33">
        <f t="shared" si="0"/>
        <v>38.440895999999995</v>
      </c>
      <c r="BA33">
        <f t="shared" si="1"/>
        <v>3313.1545190000011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1.99</v>
      </c>
      <c r="BP33">
        <v>1.04</v>
      </c>
      <c r="BQ33">
        <v>0</v>
      </c>
      <c r="BR33">
        <v>0.99985599999999997</v>
      </c>
      <c r="BS33">
        <v>1.65</v>
      </c>
      <c r="BT33">
        <v>1.2474000000000001</v>
      </c>
      <c r="BU33">
        <v>0</v>
      </c>
      <c r="BV33">
        <v>0</v>
      </c>
      <c r="BW33">
        <v>9.44</v>
      </c>
      <c r="BX33">
        <v>0</v>
      </c>
      <c r="BY33">
        <v>0.26</v>
      </c>
      <c r="BZ33">
        <v>0</v>
      </c>
      <c r="CA33">
        <v>0</v>
      </c>
      <c r="CB33">
        <v>1.84</v>
      </c>
      <c r="CC33">
        <v>0.82</v>
      </c>
      <c r="CD33">
        <v>0.41</v>
      </c>
      <c r="CE33">
        <v>0.91</v>
      </c>
      <c r="CF33">
        <v>0</v>
      </c>
      <c r="CG33">
        <v>3.77</v>
      </c>
      <c r="CH33">
        <v>0.96599999999999997</v>
      </c>
      <c r="CI33">
        <v>4.3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0.49764000000000003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38.440895999999995</v>
      </c>
    </row>
    <row r="34" spans="1:114">
      <c r="A34" t="s">
        <v>76</v>
      </c>
      <c r="B34">
        <v>0</v>
      </c>
      <c r="C34">
        <v>0</v>
      </c>
      <c r="D34">
        <v>30.687999999999999</v>
      </c>
      <c r="E34">
        <v>0</v>
      </c>
      <c r="F34">
        <v>0</v>
      </c>
      <c r="G34">
        <v>24.882000000000001</v>
      </c>
      <c r="H34">
        <v>0</v>
      </c>
      <c r="I34">
        <v>90.868499999999997</v>
      </c>
      <c r="J34">
        <v>2.8574999999999999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141.16999999999999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45.221499999999999</v>
      </c>
      <c r="X34">
        <v>98.34375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44.924799999999998</v>
      </c>
      <c r="AH34">
        <v>120.65949999999999</v>
      </c>
      <c r="AI34">
        <v>0</v>
      </c>
      <c r="AJ34">
        <v>0</v>
      </c>
      <c r="AK34">
        <v>51.284999999999997</v>
      </c>
      <c r="AL34">
        <v>53.451999999999998</v>
      </c>
      <c r="AM34">
        <v>0</v>
      </c>
      <c r="AN34">
        <v>0.74441999999999997</v>
      </c>
      <c r="AO34">
        <v>0</v>
      </c>
      <c r="AP34">
        <v>1.5371999999999999</v>
      </c>
      <c r="AQ34">
        <v>65.207999999999998</v>
      </c>
      <c r="AR34">
        <v>33.119999999999997</v>
      </c>
      <c r="AS34">
        <v>7.1295599999999997</v>
      </c>
      <c r="AT34">
        <v>14.9968</v>
      </c>
      <c r="AU34">
        <v>0</v>
      </c>
      <c r="AV34">
        <v>15.343999999999999</v>
      </c>
      <c r="AW34">
        <v>51.121200000000002</v>
      </c>
      <c r="AX34">
        <v>5.7149999999999999</v>
      </c>
      <c r="AY34">
        <v>0</v>
      </c>
      <c r="AZ34">
        <f t="shared" si="0"/>
        <v>37.932695999999993</v>
      </c>
      <c r="BA34">
        <f t="shared" si="1"/>
        <v>3302.7392790000004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1.99</v>
      </c>
      <c r="BP34">
        <v>1.04</v>
      </c>
      <c r="BQ34">
        <v>0</v>
      </c>
      <c r="BR34">
        <v>0.99985599999999997</v>
      </c>
      <c r="BS34">
        <v>1.65</v>
      </c>
      <c r="BT34">
        <v>0.73919999999999997</v>
      </c>
      <c r="BU34">
        <v>0</v>
      </c>
      <c r="BV34">
        <v>0</v>
      </c>
      <c r="BW34">
        <v>9.44</v>
      </c>
      <c r="BX34">
        <v>0</v>
      </c>
      <c r="BY34">
        <v>0.26</v>
      </c>
      <c r="BZ34">
        <v>0</v>
      </c>
      <c r="CA34">
        <v>0</v>
      </c>
      <c r="CB34">
        <v>1.84</v>
      </c>
      <c r="CC34">
        <v>0.82</v>
      </c>
      <c r="CD34">
        <v>0.41</v>
      </c>
      <c r="CE34">
        <v>0.91</v>
      </c>
      <c r="CF34">
        <v>0</v>
      </c>
      <c r="CG34">
        <v>3.77</v>
      </c>
      <c r="CH34">
        <v>0.96599999999999997</v>
      </c>
      <c r="CI34">
        <v>4.3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0.49764000000000003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37.932695999999993</v>
      </c>
    </row>
    <row r="35" spans="1:114">
      <c r="A35" t="s">
        <v>77</v>
      </c>
      <c r="B35">
        <v>0</v>
      </c>
      <c r="C35">
        <v>0</v>
      </c>
      <c r="D35">
        <v>30.687999999999999</v>
      </c>
      <c r="E35">
        <v>0</v>
      </c>
      <c r="F35">
        <v>0</v>
      </c>
      <c r="G35">
        <v>24.882000000000001</v>
      </c>
      <c r="H35">
        <v>0</v>
      </c>
      <c r="I35">
        <v>85.153499999999994</v>
      </c>
      <c r="J35">
        <v>7.4295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141.16999999999999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45.221499999999999</v>
      </c>
      <c r="X35">
        <v>98.34375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44.924799999999998</v>
      </c>
      <c r="AH35">
        <v>120.65949999999999</v>
      </c>
      <c r="AI35">
        <v>0</v>
      </c>
      <c r="AJ35">
        <v>0</v>
      </c>
      <c r="AK35">
        <v>51.284999999999997</v>
      </c>
      <c r="AL35">
        <v>53.451999999999998</v>
      </c>
      <c r="AM35">
        <v>0</v>
      </c>
      <c r="AN35">
        <v>0.74441999999999997</v>
      </c>
      <c r="AO35">
        <v>0</v>
      </c>
      <c r="AP35">
        <v>5.6364000000000001</v>
      </c>
      <c r="AQ35">
        <v>65.207999999999998</v>
      </c>
      <c r="AR35">
        <v>6.6239999999999997</v>
      </c>
      <c r="AS35">
        <v>7.1295599999999997</v>
      </c>
      <c r="AT35">
        <v>14.9968</v>
      </c>
      <c r="AU35">
        <v>0</v>
      </c>
      <c r="AV35">
        <v>15.343999999999999</v>
      </c>
      <c r="AW35">
        <v>51.121200000000002</v>
      </c>
      <c r="AX35">
        <v>5.7149999999999999</v>
      </c>
      <c r="AY35">
        <v>0</v>
      </c>
      <c r="AZ35">
        <f t="shared" si="0"/>
        <v>37.529495999999995</v>
      </c>
      <c r="BA35">
        <f t="shared" si="1"/>
        <v>3268.7582839999995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1.99</v>
      </c>
      <c r="BP35">
        <v>1.04</v>
      </c>
      <c r="BQ35">
        <v>0</v>
      </c>
      <c r="BR35">
        <v>0.99985599999999997</v>
      </c>
      <c r="BS35">
        <v>1.65</v>
      </c>
      <c r="BT35">
        <v>0.33600000000000002</v>
      </c>
      <c r="BU35">
        <v>0</v>
      </c>
      <c r="BV35">
        <v>0</v>
      </c>
      <c r="BW35">
        <v>9.44</v>
      </c>
      <c r="BX35">
        <v>0</v>
      </c>
      <c r="BY35">
        <v>0.26</v>
      </c>
      <c r="BZ35">
        <v>0</v>
      </c>
      <c r="CA35">
        <v>0</v>
      </c>
      <c r="CB35">
        <v>1.84</v>
      </c>
      <c r="CC35">
        <v>0.82</v>
      </c>
      <c r="CD35">
        <v>0.41</v>
      </c>
      <c r="CE35">
        <v>0.91</v>
      </c>
      <c r="CF35">
        <v>0</v>
      </c>
      <c r="CG35">
        <v>3.77</v>
      </c>
      <c r="CH35">
        <v>0.96599999999999997</v>
      </c>
      <c r="CI35">
        <v>4.3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0.49764000000000003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37.529495999999995</v>
      </c>
    </row>
    <row r="36" spans="1:114">
      <c r="A36" t="s">
        <v>78</v>
      </c>
      <c r="B36">
        <v>0</v>
      </c>
      <c r="C36">
        <v>0</v>
      </c>
      <c r="D36">
        <v>30.687999999999999</v>
      </c>
      <c r="E36">
        <v>0</v>
      </c>
      <c r="F36">
        <v>0</v>
      </c>
      <c r="G36">
        <v>24.882000000000001</v>
      </c>
      <c r="H36">
        <v>0</v>
      </c>
      <c r="I36">
        <v>81.153000000000006</v>
      </c>
      <c r="J36">
        <v>11.43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141.16999999999999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45.221499999999999</v>
      </c>
      <c r="X36">
        <v>98.34375</v>
      </c>
      <c r="Y36">
        <v>0</v>
      </c>
      <c r="Z36">
        <v>13.1076</v>
      </c>
      <c r="AA36">
        <v>25.437999999999999</v>
      </c>
      <c r="AB36">
        <v>41.140320000000003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44.924799999999998</v>
      </c>
      <c r="AH36">
        <v>120.65949999999999</v>
      </c>
      <c r="AI36">
        <v>0</v>
      </c>
      <c r="AJ36">
        <v>0</v>
      </c>
      <c r="AK36">
        <v>51.284999999999997</v>
      </c>
      <c r="AL36">
        <v>12.782</v>
      </c>
      <c r="AM36">
        <v>0</v>
      </c>
      <c r="AN36">
        <v>0.74441999999999997</v>
      </c>
      <c r="AO36">
        <v>0</v>
      </c>
      <c r="AP36">
        <v>5.6364000000000001</v>
      </c>
      <c r="AQ36">
        <v>65.207999999999998</v>
      </c>
      <c r="AR36">
        <v>3.3119999999999998</v>
      </c>
      <c r="AS36">
        <v>7.1295599999999997</v>
      </c>
      <c r="AT36">
        <v>14.9968</v>
      </c>
      <c r="AU36">
        <v>0</v>
      </c>
      <c r="AV36">
        <v>15.343999999999999</v>
      </c>
      <c r="AW36">
        <v>51.121200000000002</v>
      </c>
      <c r="AX36">
        <v>5.7149999999999999</v>
      </c>
      <c r="AY36">
        <v>0</v>
      </c>
      <c r="AZ36">
        <f t="shared" si="0"/>
        <v>37.193495999999996</v>
      </c>
      <c r="BA36">
        <f t="shared" si="1"/>
        <v>3221.7795639999999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1.99</v>
      </c>
      <c r="BP36">
        <v>1.04</v>
      </c>
      <c r="BQ36">
        <v>0</v>
      </c>
      <c r="BR36">
        <v>0.99985599999999997</v>
      </c>
      <c r="BS36">
        <v>1.65</v>
      </c>
      <c r="BT36">
        <v>0</v>
      </c>
      <c r="BU36">
        <v>0</v>
      </c>
      <c r="BV36">
        <v>0</v>
      </c>
      <c r="BW36">
        <v>9.44</v>
      </c>
      <c r="BX36">
        <v>0</v>
      </c>
      <c r="BY36">
        <v>0.26</v>
      </c>
      <c r="BZ36">
        <v>0</v>
      </c>
      <c r="CA36">
        <v>0</v>
      </c>
      <c r="CB36">
        <v>1.84</v>
      </c>
      <c r="CC36">
        <v>0.82</v>
      </c>
      <c r="CD36">
        <v>0.41</v>
      </c>
      <c r="CE36">
        <v>0.91</v>
      </c>
      <c r="CF36">
        <v>0</v>
      </c>
      <c r="CG36">
        <v>3.77</v>
      </c>
      <c r="CH36">
        <v>0.96599999999999997</v>
      </c>
      <c r="CI36">
        <v>4.3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0.49764000000000003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37.193495999999996</v>
      </c>
    </row>
    <row r="37" spans="1:114">
      <c r="A37" t="s">
        <v>79</v>
      </c>
      <c r="B37">
        <v>0</v>
      </c>
      <c r="C37">
        <v>0</v>
      </c>
      <c r="D37">
        <v>30.687999999999999</v>
      </c>
      <c r="E37">
        <v>0</v>
      </c>
      <c r="F37">
        <v>0</v>
      </c>
      <c r="G37">
        <v>24.882000000000001</v>
      </c>
      <c r="H37">
        <v>0</v>
      </c>
      <c r="I37">
        <v>67.436999999999998</v>
      </c>
      <c r="J37">
        <v>11.43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141.16999999999999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45.221499999999999</v>
      </c>
      <c r="X37">
        <v>98.34375</v>
      </c>
      <c r="Y37">
        <v>0</v>
      </c>
      <c r="Z37">
        <v>7.15</v>
      </c>
      <c r="AA37">
        <v>13.983000000000001</v>
      </c>
      <c r="AB37">
        <v>16.655999999999999</v>
      </c>
      <c r="AC37">
        <v>13.72176</v>
      </c>
      <c r="AD37">
        <v>28.296900000000001</v>
      </c>
      <c r="AE37">
        <v>34.022399999999998</v>
      </c>
      <c r="AF37">
        <v>18.288</v>
      </c>
      <c r="AG37">
        <v>44.924799999999998</v>
      </c>
      <c r="AH37">
        <v>93.792000000000002</v>
      </c>
      <c r="AI37">
        <v>0</v>
      </c>
      <c r="AJ37">
        <v>0</v>
      </c>
      <c r="AK37">
        <v>51.284999999999997</v>
      </c>
      <c r="AL37">
        <v>2.5564</v>
      </c>
      <c r="AM37">
        <v>0</v>
      </c>
      <c r="AN37">
        <v>0.74441999999999997</v>
      </c>
      <c r="AO37">
        <v>0</v>
      </c>
      <c r="AP37">
        <v>5.6364000000000001</v>
      </c>
      <c r="AQ37">
        <v>65.207999999999998</v>
      </c>
      <c r="AR37">
        <v>3.3119999999999998</v>
      </c>
      <c r="AS37">
        <v>7.1295599999999997</v>
      </c>
      <c r="AT37">
        <v>14.9968</v>
      </c>
      <c r="AU37">
        <v>0</v>
      </c>
      <c r="AV37">
        <v>15.343999999999999</v>
      </c>
      <c r="AW37">
        <v>51.121200000000002</v>
      </c>
      <c r="AX37">
        <v>19.431000000000001</v>
      </c>
      <c r="AY37">
        <v>0</v>
      </c>
      <c r="AZ37">
        <f t="shared" si="0"/>
        <v>36.001040000000003</v>
      </c>
      <c r="BA37">
        <f t="shared" si="1"/>
        <v>3105.5607489999998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1.99</v>
      </c>
      <c r="BP37">
        <v>1.04</v>
      </c>
      <c r="BQ37">
        <v>0</v>
      </c>
      <c r="BR37">
        <v>2.3E-2</v>
      </c>
      <c r="BS37">
        <v>1.65</v>
      </c>
      <c r="BT37">
        <v>0</v>
      </c>
      <c r="BU37">
        <v>0</v>
      </c>
      <c r="BV37">
        <v>0</v>
      </c>
      <c r="BW37">
        <v>9.44</v>
      </c>
      <c r="BX37">
        <v>0</v>
      </c>
      <c r="BY37">
        <v>0.26</v>
      </c>
      <c r="BZ37">
        <v>0</v>
      </c>
      <c r="CA37">
        <v>0</v>
      </c>
      <c r="CB37">
        <v>1.84</v>
      </c>
      <c r="CC37">
        <v>0.82</v>
      </c>
      <c r="CD37">
        <v>0.41</v>
      </c>
      <c r="CE37">
        <v>0.91</v>
      </c>
      <c r="CF37">
        <v>0</v>
      </c>
      <c r="CG37">
        <v>3.77</v>
      </c>
      <c r="CH37">
        <v>0.75039999999999996</v>
      </c>
      <c r="CI37">
        <v>4.3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0.49764000000000003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36.001040000000003</v>
      </c>
    </row>
    <row r="38" spans="1:114">
      <c r="A38" t="s">
        <v>80</v>
      </c>
      <c r="B38">
        <v>0</v>
      </c>
      <c r="C38">
        <v>0</v>
      </c>
      <c r="D38">
        <v>30.687999999999999</v>
      </c>
      <c r="E38">
        <v>0</v>
      </c>
      <c r="F38">
        <v>0</v>
      </c>
      <c r="G38">
        <v>24.882000000000001</v>
      </c>
      <c r="H38">
        <v>0</v>
      </c>
      <c r="I38">
        <v>67.436999999999998</v>
      </c>
      <c r="J38">
        <v>11.43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141.16999999999999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45.221499999999999</v>
      </c>
      <c r="X38">
        <v>98.34375</v>
      </c>
      <c r="Y38">
        <v>0</v>
      </c>
      <c r="Z38">
        <v>6.5537999999999998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44.924799999999998</v>
      </c>
      <c r="AH38">
        <v>93.792000000000002</v>
      </c>
      <c r="AI38">
        <v>0</v>
      </c>
      <c r="AJ38">
        <v>0</v>
      </c>
      <c r="AK38">
        <v>51.942500000000003</v>
      </c>
      <c r="AL38">
        <v>2.5564</v>
      </c>
      <c r="AM38">
        <v>0</v>
      </c>
      <c r="AN38">
        <v>0.74441999999999997</v>
      </c>
      <c r="AO38">
        <v>0</v>
      </c>
      <c r="AP38">
        <v>5.6364000000000001</v>
      </c>
      <c r="AQ38">
        <v>65.207999999999998</v>
      </c>
      <c r="AR38">
        <v>3.3119999999999998</v>
      </c>
      <c r="AS38">
        <v>7.1295599999999997</v>
      </c>
      <c r="AT38">
        <v>14.9968</v>
      </c>
      <c r="AU38">
        <v>0</v>
      </c>
      <c r="AV38">
        <v>15.343999999999999</v>
      </c>
      <c r="AW38">
        <v>51.121200000000002</v>
      </c>
      <c r="AX38">
        <v>19.431000000000001</v>
      </c>
      <c r="AY38">
        <v>0</v>
      </c>
      <c r="AZ38">
        <f t="shared" si="0"/>
        <v>35.978039999999993</v>
      </c>
      <c r="BA38">
        <f t="shared" si="1"/>
        <v>3074.0417289999996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1.99</v>
      </c>
      <c r="BP38">
        <v>1.04</v>
      </c>
      <c r="BQ38">
        <v>0</v>
      </c>
      <c r="BR38">
        <v>0</v>
      </c>
      <c r="BS38">
        <v>1.65</v>
      </c>
      <c r="BT38">
        <v>0</v>
      </c>
      <c r="BU38">
        <v>0</v>
      </c>
      <c r="BV38">
        <v>0</v>
      </c>
      <c r="BW38">
        <v>9.44</v>
      </c>
      <c r="BX38">
        <v>0</v>
      </c>
      <c r="BY38">
        <v>0.26</v>
      </c>
      <c r="BZ38">
        <v>0</v>
      </c>
      <c r="CA38">
        <v>0</v>
      </c>
      <c r="CB38">
        <v>1.84</v>
      </c>
      <c r="CC38">
        <v>0.82</v>
      </c>
      <c r="CD38">
        <v>0.41</v>
      </c>
      <c r="CE38">
        <v>0.91</v>
      </c>
      <c r="CF38">
        <v>0</v>
      </c>
      <c r="CG38">
        <v>3.77</v>
      </c>
      <c r="CH38">
        <v>0.75039999999999996</v>
      </c>
      <c r="CI38">
        <v>4.3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0.49764000000000003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35.978039999999993</v>
      </c>
    </row>
    <row r="39" spans="1:114">
      <c r="A39" t="s">
        <v>81</v>
      </c>
      <c r="B39">
        <v>0</v>
      </c>
      <c r="C39">
        <v>0</v>
      </c>
      <c r="D39">
        <v>30.687999999999999</v>
      </c>
      <c r="E39">
        <v>0</v>
      </c>
      <c r="F39">
        <v>0</v>
      </c>
      <c r="G39">
        <v>24.882000000000001</v>
      </c>
      <c r="H39">
        <v>0</v>
      </c>
      <c r="I39">
        <v>67.436999999999998</v>
      </c>
      <c r="J39">
        <v>11.43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141.16999999999999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45.221499999999999</v>
      </c>
      <c r="X39">
        <v>98.34375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18.864599999999999</v>
      </c>
      <c r="AE39">
        <v>17.011199999999999</v>
      </c>
      <c r="AF39">
        <v>18.288</v>
      </c>
      <c r="AG39">
        <v>44.924799999999998</v>
      </c>
      <c r="AH39">
        <v>72.395700000000005</v>
      </c>
      <c r="AI39">
        <v>0</v>
      </c>
      <c r="AJ39">
        <v>0</v>
      </c>
      <c r="AK39">
        <v>51.942500000000003</v>
      </c>
      <c r="AL39">
        <v>2.5564</v>
      </c>
      <c r="AM39">
        <v>0</v>
      </c>
      <c r="AN39">
        <v>0.74441999999999997</v>
      </c>
      <c r="AO39">
        <v>0</v>
      </c>
      <c r="AP39">
        <v>3.0743999999999998</v>
      </c>
      <c r="AQ39">
        <v>65.207999999999998</v>
      </c>
      <c r="AR39">
        <v>3.3119999999999998</v>
      </c>
      <c r="AS39">
        <v>8.0711999999999993</v>
      </c>
      <c r="AT39">
        <v>14.9968</v>
      </c>
      <c r="AU39">
        <v>0</v>
      </c>
      <c r="AV39">
        <v>15.343999999999999</v>
      </c>
      <c r="AW39">
        <v>51.121200000000002</v>
      </c>
      <c r="AX39">
        <v>19.431000000000001</v>
      </c>
      <c r="AY39">
        <v>0</v>
      </c>
      <c r="AZ39">
        <f t="shared" si="0"/>
        <v>35.71723999999999</v>
      </c>
      <c r="BA39">
        <f t="shared" si="1"/>
        <v>3011.5173290000002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1.99</v>
      </c>
      <c r="BP39">
        <v>1.04</v>
      </c>
      <c r="BQ39">
        <v>0</v>
      </c>
      <c r="BR39">
        <v>0</v>
      </c>
      <c r="BS39">
        <v>1.65</v>
      </c>
      <c r="BT39">
        <v>0</v>
      </c>
      <c r="BU39">
        <v>0</v>
      </c>
      <c r="BV39">
        <v>0</v>
      </c>
      <c r="BW39">
        <v>9.44</v>
      </c>
      <c r="BX39">
        <v>0</v>
      </c>
      <c r="BY39">
        <v>0.26</v>
      </c>
      <c r="BZ39">
        <v>0</v>
      </c>
      <c r="CA39">
        <v>0</v>
      </c>
      <c r="CB39">
        <v>1.84</v>
      </c>
      <c r="CC39">
        <v>0.82</v>
      </c>
      <c r="CD39">
        <v>0.41</v>
      </c>
      <c r="CE39">
        <v>0.82</v>
      </c>
      <c r="CF39">
        <v>0</v>
      </c>
      <c r="CG39">
        <v>3.77</v>
      </c>
      <c r="CH39">
        <v>0.5796</v>
      </c>
      <c r="CI39">
        <v>4.3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0.49764000000000003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35.71723999999999</v>
      </c>
    </row>
    <row r="40" spans="1:114">
      <c r="A40" t="s">
        <v>82</v>
      </c>
      <c r="B40">
        <v>0</v>
      </c>
      <c r="C40">
        <v>0</v>
      </c>
      <c r="D40">
        <v>30.687999999999999</v>
      </c>
      <c r="E40">
        <v>0</v>
      </c>
      <c r="F40">
        <v>0</v>
      </c>
      <c r="G40">
        <v>24.882000000000001</v>
      </c>
      <c r="H40">
        <v>0</v>
      </c>
      <c r="I40">
        <v>67.436999999999998</v>
      </c>
      <c r="J40">
        <v>11.43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141.16999999999999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45.221499999999999</v>
      </c>
      <c r="X40">
        <v>98.34375</v>
      </c>
      <c r="Y40">
        <v>0</v>
      </c>
      <c r="Z40">
        <v>1.1000000000000001</v>
      </c>
      <c r="AA40">
        <v>0</v>
      </c>
      <c r="AB40">
        <v>0</v>
      </c>
      <c r="AC40">
        <v>0</v>
      </c>
      <c r="AD40">
        <v>9.5690000000000008</v>
      </c>
      <c r="AE40">
        <v>17.011199999999999</v>
      </c>
      <c r="AF40">
        <v>18.288</v>
      </c>
      <c r="AG40">
        <v>44.924799999999998</v>
      </c>
      <c r="AH40">
        <v>72.395700000000005</v>
      </c>
      <c r="AI40">
        <v>0</v>
      </c>
      <c r="AJ40">
        <v>0</v>
      </c>
      <c r="AK40">
        <v>51.942500000000003</v>
      </c>
      <c r="AL40">
        <v>2.5564</v>
      </c>
      <c r="AM40">
        <v>0</v>
      </c>
      <c r="AN40">
        <v>0.74441999999999997</v>
      </c>
      <c r="AO40">
        <v>0</v>
      </c>
      <c r="AP40">
        <v>3.0743999999999998</v>
      </c>
      <c r="AQ40">
        <v>65.207999999999998</v>
      </c>
      <c r="AR40">
        <v>6.6239999999999997</v>
      </c>
      <c r="AS40">
        <v>8.0711999999999993</v>
      </c>
      <c r="AT40">
        <v>14.9968</v>
      </c>
      <c r="AU40">
        <v>0</v>
      </c>
      <c r="AV40">
        <v>15.343999999999999</v>
      </c>
      <c r="AW40">
        <v>51.121200000000002</v>
      </c>
      <c r="AX40">
        <v>19.431000000000001</v>
      </c>
      <c r="AY40">
        <v>0</v>
      </c>
      <c r="AZ40">
        <f t="shared" si="0"/>
        <v>35.563639999999992</v>
      </c>
      <c r="BA40">
        <f t="shared" si="1"/>
        <v>2999.9263289999999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1.99</v>
      </c>
      <c r="BP40">
        <v>1.04</v>
      </c>
      <c r="BQ40">
        <v>0</v>
      </c>
      <c r="BR40">
        <v>0</v>
      </c>
      <c r="BS40">
        <v>1.65</v>
      </c>
      <c r="BT40">
        <v>0</v>
      </c>
      <c r="BU40">
        <v>0</v>
      </c>
      <c r="BV40">
        <v>0</v>
      </c>
      <c r="BW40">
        <v>9.44</v>
      </c>
      <c r="BX40">
        <v>0</v>
      </c>
      <c r="BY40">
        <v>0.26</v>
      </c>
      <c r="BZ40">
        <v>0</v>
      </c>
      <c r="CA40">
        <v>0</v>
      </c>
      <c r="CB40">
        <v>1.84</v>
      </c>
      <c r="CC40">
        <v>0.82</v>
      </c>
      <c r="CD40">
        <v>0.41</v>
      </c>
      <c r="CE40">
        <v>0.77</v>
      </c>
      <c r="CF40">
        <v>0</v>
      </c>
      <c r="CG40">
        <v>3.77</v>
      </c>
      <c r="CH40">
        <v>0.47599999999999998</v>
      </c>
      <c r="CI40">
        <v>4.3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0.49764000000000003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35.563639999999992</v>
      </c>
    </row>
    <row r="41" spans="1:114">
      <c r="A41" t="s">
        <v>83</v>
      </c>
      <c r="B41">
        <v>0</v>
      </c>
      <c r="C41">
        <v>0</v>
      </c>
      <c r="D41">
        <v>30.687999999999999</v>
      </c>
      <c r="E41">
        <v>0</v>
      </c>
      <c r="F41">
        <v>0</v>
      </c>
      <c r="G41">
        <v>24.882000000000001</v>
      </c>
      <c r="H41">
        <v>0</v>
      </c>
      <c r="I41">
        <v>67.436999999999998</v>
      </c>
      <c r="J41">
        <v>11.43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141.16999999999999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9.5690000000000008</v>
      </c>
      <c r="AE41">
        <v>17.011199999999999</v>
      </c>
      <c r="AF41">
        <v>18.288</v>
      </c>
      <c r="AG41">
        <v>44.924799999999998</v>
      </c>
      <c r="AH41">
        <v>72.395700000000005</v>
      </c>
      <c r="AI41">
        <v>0</v>
      </c>
      <c r="AJ41">
        <v>0</v>
      </c>
      <c r="AK41">
        <v>51.942500000000003</v>
      </c>
      <c r="AL41">
        <v>2.6726000000000001</v>
      </c>
      <c r="AM41">
        <v>0</v>
      </c>
      <c r="AN41">
        <v>0.74441999999999997</v>
      </c>
      <c r="AO41">
        <v>0</v>
      </c>
      <c r="AP41">
        <v>3.0743999999999998</v>
      </c>
      <c r="AQ41">
        <v>65.207999999999998</v>
      </c>
      <c r="AR41">
        <v>33.119999999999997</v>
      </c>
      <c r="AS41">
        <v>8.0711999999999993</v>
      </c>
      <c r="AT41">
        <v>14.9968</v>
      </c>
      <c r="AU41">
        <v>0</v>
      </c>
      <c r="AV41">
        <v>15.343999999999999</v>
      </c>
      <c r="AW41">
        <v>51.121200000000002</v>
      </c>
      <c r="AX41">
        <v>19.431000000000001</v>
      </c>
      <c r="AY41">
        <v>0</v>
      </c>
      <c r="AZ41">
        <f t="shared" si="0"/>
        <v>35.484439999999992</v>
      </c>
      <c r="BA41">
        <f t="shared" si="1"/>
        <v>3025.3593290000003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1.99</v>
      </c>
      <c r="BP41">
        <v>1.04</v>
      </c>
      <c r="BQ41">
        <v>0</v>
      </c>
      <c r="BR41">
        <v>0</v>
      </c>
      <c r="BS41">
        <v>1.65</v>
      </c>
      <c r="BT41">
        <v>0</v>
      </c>
      <c r="BU41">
        <v>0</v>
      </c>
      <c r="BV41">
        <v>0</v>
      </c>
      <c r="BW41">
        <v>9.44</v>
      </c>
      <c r="BX41">
        <v>0</v>
      </c>
      <c r="BY41">
        <v>0.26</v>
      </c>
      <c r="BZ41">
        <v>0</v>
      </c>
      <c r="CA41">
        <v>0</v>
      </c>
      <c r="CB41">
        <v>1.84</v>
      </c>
      <c r="CC41">
        <v>0.84</v>
      </c>
      <c r="CD41">
        <v>0.42</v>
      </c>
      <c r="CE41">
        <v>0.77</v>
      </c>
      <c r="CF41">
        <v>0</v>
      </c>
      <c r="CG41">
        <v>3.77</v>
      </c>
      <c r="CH41">
        <v>0.36680000000000001</v>
      </c>
      <c r="CI41">
        <v>4.3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0.49764000000000003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35.484439999999992</v>
      </c>
    </row>
    <row r="42" spans="1:114">
      <c r="A42" t="s">
        <v>84</v>
      </c>
      <c r="B42">
        <v>0</v>
      </c>
      <c r="C42">
        <v>0</v>
      </c>
      <c r="D42">
        <v>30.687999999999999</v>
      </c>
      <c r="E42">
        <v>0</v>
      </c>
      <c r="F42">
        <v>0</v>
      </c>
      <c r="G42">
        <v>24.882000000000001</v>
      </c>
      <c r="H42">
        <v>0</v>
      </c>
      <c r="I42">
        <v>67.436999999999998</v>
      </c>
      <c r="J42">
        <v>11.43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141.16999999999999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9.5690000000000008</v>
      </c>
      <c r="AE42">
        <v>17.011199999999999</v>
      </c>
      <c r="AF42">
        <v>9.1440000000000001</v>
      </c>
      <c r="AG42">
        <v>44.924799999999998</v>
      </c>
      <c r="AH42">
        <v>58.62</v>
      </c>
      <c r="AI42">
        <v>0</v>
      </c>
      <c r="AJ42">
        <v>0</v>
      </c>
      <c r="AK42">
        <v>51.942500000000003</v>
      </c>
      <c r="AL42">
        <v>2.6726000000000001</v>
      </c>
      <c r="AM42">
        <v>0</v>
      </c>
      <c r="AN42">
        <v>0.74441999999999997</v>
      </c>
      <c r="AO42">
        <v>0</v>
      </c>
      <c r="AP42">
        <v>3.0743999999999998</v>
      </c>
      <c r="AQ42">
        <v>65.207999999999998</v>
      </c>
      <c r="AR42">
        <v>33.119999999999997</v>
      </c>
      <c r="AS42">
        <v>8.0711999999999993</v>
      </c>
      <c r="AT42">
        <v>14.9968</v>
      </c>
      <c r="AU42">
        <v>0</v>
      </c>
      <c r="AV42">
        <v>15.343999999999999</v>
      </c>
      <c r="AW42">
        <v>51.121200000000002</v>
      </c>
      <c r="AX42">
        <v>19.431000000000001</v>
      </c>
      <c r="AY42">
        <v>0</v>
      </c>
      <c r="AZ42">
        <f t="shared" si="0"/>
        <v>35.147639999999996</v>
      </c>
      <c r="BA42">
        <f t="shared" si="1"/>
        <v>3002.1028289999999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1.99</v>
      </c>
      <c r="BP42">
        <v>1.04</v>
      </c>
      <c r="BQ42">
        <v>0</v>
      </c>
      <c r="BR42">
        <v>0</v>
      </c>
      <c r="BS42">
        <v>1.65</v>
      </c>
      <c r="BT42">
        <v>0</v>
      </c>
      <c r="BU42">
        <v>0</v>
      </c>
      <c r="BV42">
        <v>0</v>
      </c>
      <c r="BW42">
        <v>9.44</v>
      </c>
      <c r="BX42">
        <v>0</v>
      </c>
      <c r="BY42">
        <v>0.26</v>
      </c>
      <c r="BZ42">
        <v>0</v>
      </c>
      <c r="CA42">
        <v>0</v>
      </c>
      <c r="CB42">
        <v>1.84</v>
      </c>
      <c r="CC42">
        <v>0.86</v>
      </c>
      <c r="CD42">
        <v>0.43</v>
      </c>
      <c r="CE42">
        <v>0.77</v>
      </c>
      <c r="CF42">
        <v>0</v>
      </c>
      <c r="CG42">
        <v>3.77</v>
      </c>
      <c r="CH42">
        <v>0</v>
      </c>
      <c r="CI42">
        <v>4.3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0.49764000000000003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35.147639999999996</v>
      </c>
    </row>
    <row r="43" spans="1:114">
      <c r="A43" t="s">
        <v>85</v>
      </c>
      <c r="B43">
        <v>0</v>
      </c>
      <c r="C43">
        <v>0</v>
      </c>
      <c r="D43">
        <v>30.687999999999999</v>
      </c>
      <c r="E43">
        <v>0</v>
      </c>
      <c r="F43">
        <v>0</v>
      </c>
      <c r="G43">
        <v>0</v>
      </c>
      <c r="H43">
        <v>0</v>
      </c>
      <c r="I43">
        <v>67.436999999999998</v>
      </c>
      <c r="J43">
        <v>11.43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141.16999999999999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9.5690000000000008</v>
      </c>
      <c r="AE43">
        <v>0</v>
      </c>
      <c r="AF43">
        <v>9.1440000000000001</v>
      </c>
      <c r="AG43">
        <v>44.924799999999998</v>
      </c>
      <c r="AH43">
        <v>39.08</v>
      </c>
      <c r="AI43">
        <v>0</v>
      </c>
      <c r="AJ43">
        <v>0</v>
      </c>
      <c r="AK43">
        <v>52.6</v>
      </c>
      <c r="AL43">
        <v>2.6726000000000001</v>
      </c>
      <c r="AM43">
        <v>0</v>
      </c>
      <c r="AN43">
        <v>0.74441999999999997</v>
      </c>
      <c r="AO43">
        <v>0</v>
      </c>
      <c r="AP43">
        <v>1.7934000000000001</v>
      </c>
      <c r="AQ43">
        <v>65.207999999999998</v>
      </c>
      <c r="AR43">
        <v>33.119999999999997</v>
      </c>
      <c r="AS43">
        <v>8.0711999999999993</v>
      </c>
      <c r="AT43">
        <v>14.9968</v>
      </c>
      <c r="AU43">
        <v>0</v>
      </c>
      <c r="AV43">
        <v>15.343999999999999</v>
      </c>
      <c r="AW43">
        <v>73.741200000000006</v>
      </c>
      <c r="AX43">
        <v>19.431000000000001</v>
      </c>
      <c r="AY43">
        <v>0</v>
      </c>
      <c r="AZ43">
        <f t="shared" si="0"/>
        <v>35.147639999999996</v>
      </c>
      <c r="BA43">
        <f t="shared" si="1"/>
        <v>2962.6661289999997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1.99</v>
      </c>
      <c r="BP43">
        <v>1.04</v>
      </c>
      <c r="BQ43">
        <v>0</v>
      </c>
      <c r="BR43">
        <v>0</v>
      </c>
      <c r="BS43">
        <v>1.65</v>
      </c>
      <c r="BT43">
        <v>0</v>
      </c>
      <c r="BU43">
        <v>0</v>
      </c>
      <c r="BV43">
        <v>0</v>
      </c>
      <c r="BW43">
        <v>9.44</v>
      </c>
      <c r="BX43">
        <v>0</v>
      </c>
      <c r="BY43">
        <v>0.26</v>
      </c>
      <c r="BZ43">
        <v>0</v>
      </c>
      <c r="CA43">
        <v>0</v>
      </c>
      <c r="CB43">
        <v>1.84</v>
      </c>
      <c r="CC43">
        <v>0.86</v>
      </c>
      <c r="CD43">
        <v>0.43</v>
      </c>
      <c r="CE43">
        <v>0.77</v>
      </c>
      <c r="CF43">
        <v>0</v>
      </c>
      <c r="CG43">
        <v>3.77</v>
      </c>
      <c r="CH43">
        <v>0</v>
      </c>
      <c r="CI43">
        <v>4.3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0.49764000000000003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35.147639999999996</v>
      </c>
    </row>
    <row r="44" spans="1:114">
      <c r="A44" t="s">
        <v>86</v>
      </c>
      <c r="B44">
        <v>0</v>
      </c>
      <c r="C44">
        <v>0</v>
      </c>
      <c r="D44">
        <v>30.687999999999999</v>
      </c>
      <c r="E44">
        <v>0</v>
      </c>
      <c r="F44">
        <v>0</v>
      </c>
      <c r="G44">
        <v>0</v>
      </c>
      <c r="H44">
        <v>0</v>
      </c>
      <c r="I44">
        <v>67.436999999999998</v>
      </c>
      <c r="J44">
        <v>11.43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141.16999999999999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9.5690000000000008</v>
      </c>
      <c r="AE44">
        <v>0</v>
      </c>
      <c r="AF44">
        <v>9.1440000000000001</v>
      </c>
      <c r="AG44">
        <v>44.924799999999998</v>
      </c>
      <c r="AH44">
        <v>19.54</v>
      </c>
      <c r="AI44">
        <v>0</v>
      </c>
      <c r="AJ44">
        <v>0</v>
      </c>
      <c r="AK44">
        <v>52.6</v>
      </c>
      <c r="AL44">
        <v>2.6726000000000001</v>
      </c>
      <c r="AM44">
        <v>0</v>
      </c>
      <c r="AN44">
        <v>0.74441999999999997</v>
      </c>
      <c r="AO44">
        <v>0</v>
      </c>
      <c r="AP44">
        <v>1.7934000000000001</v>
      </c>
      <c r="AQ44">
        <v>48.905999999999999</v>
      </c>
      <c r="AR44">
        <v>6.6239999999999997</v>
      </c>
      <c r="AS44">
        <v>8.0711999999999993</v>
      </c>
      <c r="AT44">
        <v>14.9968</v>
      </c>
      <c r="AU44">
        <v>0</v>
      </c>
      <c r="AV44">
        <v>15.343999999999999</v>
      </c>
      <c r="AW44">
        <v>73.741200000000006</v>
      </c>
      <c r="AX44">
        <v>19.431000000000001</v>
      </c>
      <c r="AY44">
        <v>0</v>
      </c>
      <c r="AZ44">
        <f t="shared" si="0"/>
        <v>35.287639999999996</v>
      </c>
      <c r="BA44">
        <f t="shared" si="1"/>
        <v>2900.4681289999994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1.99</v>
      </c>
      <c r="BP44">
        <v>1.04</v>
      </c>
      <c r="BQ44">
        <v>0</v>
      </c>
      <c r="BR44">
        <v>0</v>
      </c>
      <c r="BS44">
        <v>1.65</v>
      </c>
      <c r="BT44">
        <v>0</v>
      </c>
      <c r="BU44">
        <v>0</v>
      </c>
      <c r="BV44">
        <v>0</v>
      </c>
      <c r="BW44">
        <v>9.44</v>
      </c>
      <c r="BX44">
        <v>0</v>
      </c>
      <c r="BY44">
        <v>0.26</v>
      </c>
      <c r="BZ44">
        <v>0</v>
      </c>
      <c r="CA44">
        <v>0</v>
      </c>
      <c r="CB44">
        <v>1.84</v>
      </c>
      <c r="CC44">
        <v>0.91</v>
      </c>
      <c r="CD44">
        <v>0.45</v>
      </c>
      <c r="CE44">
        <v>0.84</v>
      </c>
      <c r="CF44">
        <v>0</v>
      </c>
      <c r="CG44">
        <v>3.77</v>
      </c>
      <c r="CH44">
        <v>0</v>
      </c>
      <c r="CI44">
        <v>4.3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0.49764000000000003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35.287639999999996</v>
      </c>
    </row>
    <row r="45" spans="1:114">
      <c r="A45" t="s">
        <v>87</v>
      </c>
      <c r="B45">
        <v>0</v>
      </c>
      <c r="C45">
        <v>0</v>
      </c>
      <c r="D45">
        <v>30.687999999999999</v>
      </c>
      <c r="E45">
        <v>0</v>
      </c>
      <c r="F45">
        <v>0</v>
      </c>
      <c r="G45">
        <v>0</v>
      </c>
      <c r="H45">
        <v>0</v>
      </c>
      <c r="I45">
        <v>67.436999999999998</v>
      </c>
      <c r="J45">
        <v>11.43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141.16999999999999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9.5690000000000008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52.6</v>
      </c>
      <c r="AL45">
        <v>2.6726000000000001</v>
      </c>
      <c r="AM45">
        <v>0</v>
      </c>
      <c r="AN45">
        <v>0.74441999999999997</v>
      </c>
      <c r="AO45">
        <v>0</v>
      </c>
      <c r="AP45">
        <v>1.7934000000000001</v>
      </c>
      <c r="AQ45">
        <v>48.905999999999999</v>
      </c>
      <c r="AR45">
        <v>3.3119999999999998</v>
      </c>
      <c r="AS45">
        <v>8.0711999999999993</v>
      </c>
      <c r="AT45">
        <v>14.9968</v>
      </c>
      <c r="AU45">
        <v>0</v>
      </c>
      <c r="AV45">
        <v>15.343999999999999</v>
      </c>
      <c r="AW45">
        <v>73.741200000000006</v>
      </c>
      <c r="AX45">
        <v>19.431000000000001</v>
      </c>
      <c r="AY45">
        <v>0</v>
      </c>
      <c r="AZ45">
        <f t="shared" si="0"/>
        <v>35.347639999999998</v>
      </c>
      <c r="BA45">
        <f t="shared" si="1"/>
        <v>2877.6761289999995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1.99</v>
      </c>
      <c r="BP45">
        <v>1.04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9.44</v>
      </c>
      <c r="BX45">
        <v>0</v>
      </c>
      <c r="BY45">
        <v>0.26</v>
      </c>
      <c r="BZ45">
        <v>0</v>
      </c>
      <c r="CA45">
        <v>0</v>
      </c>
      <c r="CB45">
        <v>1.84</v>
      </c>
      <c r="CC45">
        <v>0.91</v>
      </c>
      <c r="CD45">
        <v>0.45</v>
      </c>
      <c r="CE45">
        <v>0.9</v>
      </c>
      <c r="CF45">
        <v>0</v>
      </c>
      <c r="CG45">
        <v>3.77</v>
      </c>
      <c r="CH45">
        <v>0</v>
      </c>
      <c r="CI45">
        <v>4.3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0.49764000000000003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35.347639999999998</v>
      </c>
    </row>
    <row r="46" spans="1:114">
      <c r="A46" t="s">
        <v>88</v>
      </c>
      <c r="B46">
        <v>0</v>
      </c>
      <c r="C46">
        <v>0</v>
      </c>
      <c r="D46">
        <v>30.687999999999999</v>
      </c>
      <c r="E46">
        <v>0</v>
      </c>
      <c r="F46">
        <v>0</v>
      </c>
      <c r="G46">
        <v>0</v>
      </c>
      <c r="H46">
        <v>0</v>
      </c>
      <c r="I46">
        <v>67.436999999999998</v>
      </c>
      <c r="J46">
        <v>11.43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141.16999999999999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9.5690000000000008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52.6</v>
      </c>
      <c r="AL46">
        <v>2.6726000000000001</v>
      </c>
      <c r="AM46">
        <v>0</v>
      </c>
      <c r="AN46">
        <v>0.74441999999999997</v>
      </c>
      <c r="AO46">
        <v>0</v>
      </c>
      <c r="AP46">
        <v>1.7934000000000001</v>
      </c>
      <c r="AQ46">
        <v>31.68</v>
      </c>
      <c r="AR46">
        <v>3.3119999999999998</v>
      </c>
      <c r="AS46">
        <v>8.0711999999999993</v>
      </c>
      <c r="AT46">
        <v>14.9968</v>
      </c>
      <c r="AU46">
        <v>0</v>
      </c>
      <c r="AV46">
        <v>15.343999999999999</v>
      </c>
      <c r="AW46">
        <v>73.741200000000006</v>
      </c>
      <c r="AX46">
        <v>19.431000000000001</v>
      </c>
      <c r="AY46">
        <v>0</v>
      </c>
      <c r="AZ46">
        <f t="shared" si="0"/>
        <v>35.357639999999989</v>
      </c>
      <c r="BA46">
        <f t="shared" si="1"/>
        <v>2860.4601289999996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1.99</v>
      </c>
      <c r="BP46">
        <v>1.04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9.44</v>
      </c>
      <c r="BX46">
        <v>0</v>
      </c>
      <c r="BY46">
        <v>0.26</v>
      </c>
      <c r="BZ46">
        <v>0</v>
      </c>
      <c r="CA46">
        <v>0</v>
      </c>
      <c r="CB46">
        <v>1.84</v>
      </c>
      <c r="CC46">
        <v>0.91</v>
      </c>
      <c r="CD46">
        <v>0.45</v>
      </c>
      <c r="CE46">
        <v>0.91</v>
      </c>
      <c r="CF46">
        <v>0</v>
      </c>
      <c r="CG46">
        <v>3.77</v>
      </c>
      <c r="CH46">
        <v>0</v>
      </c>
      <c r="CI46">
        <v>4.3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0.49764000000000003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35.357639999999989</v>
      </c>
    </row>
    <row r="47" spans="1:114">
      <c r="A47" t="s">
        <v>89</v>
      </c>
      <c r="B47">
        <v>0</v>
      </c>
      <c r="C47">
        <v>0</v>
      </c>
      <c r="D47">
        <v>30.687999999999999</v>
      </c>
      <c r="E47">
        <v>0</v>
      </c>
      <c r="F47">
        <v>0</v>
      </c>
      <c r="G47">
        <v>0</v>
      </c>
      <c r="H47">
        <v>0</v>
      </c>
      <c r="I47">
        <v>67.436999999999998</v>
      </c>
      <c r="J47">
        <v>11.43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141.16999999999999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52.6</v>
      </c>
      <c r="AL47">
        <v>2.6726000000000001</v>
      </c>
      <c r="AM47">
        <v>0</v>
      </c>
      <c r="AN47">
        <v>0.74441999999999997</v>
      </c>
      <c r="AO47">
        <v>0</v>
      </c>
      <c r="AP47">
        <v>3.843</v>
      </c>
      <c r="AQ47">
        <v>16.302</v>
      </c>
      <c r="AR47">
        <v>3.3119999999999998</v>
      </c>
      <c r="AS47">
        <v>16.680479999999999</v>
      </c>
      <c r="AT47">
        <v>14.9968</v>
      </c>
      <c r="AU47">
        <v>0</v>
      </c>
      <c r="AV47">
        <v>15.343999999999999</v>
      </c>
      <c r="AW47">
        <v>73.741200000000006</v>
      </c>
      <c r="AX47">
        <v>19.431000000000001</v>
      </c>
      <c r="AY47">
        <v>0</v>
      </c>
      <c r="AZ47">
        <f t="shared" si="0"/>
        <v>35.197639999999993</v>
      </c>
      <c r="BA47">
        <f t="shared" si="1"/>
        <v>2846.0120089999996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1.99</v>
      </c>
      <c r="BP47">
        <v>1.04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9.44</v>
      </c>
      <c r="BX47">
        <v>0</v>
      </c>
      <c r="BY47">
        <v>0.26</v>
      </c>
      <c r="BZ47">
        <v>0</v>
      </c>
      <c r="CA47">
        <v>0</v>
      </c>
      <c r="CB47">
        <v>1.84</v>
      </c>
      <c r="CC47">
        <v>0.91</v>
      </c>
      <c r="CD47">
        <v>0.45</v>
      </c>
      <c r="CE47">
        <v>0.75</v>
      </c>
      <c r="CF47">
        <v>0</v>
      </c>
      <c r="CG47">
        <v>3.77</v>
      </c>
      <c r="CH47">
        <v>0</v>
      </c>
      <c r="CI47">
        <v>4.3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0.49764000000000003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35.197639999999993</v>
      </c>
    </row>
    <row r="48" spans="1:114">
      <c r="A48" t="s">
        <v>90</v>
      </c>
      <c r="B48">
        <v>0</v>
      </c>
      <c r="C48">
        <v>0</v>
      </c>
      <c r="D48">
        <v>30.687999999999999</v>
      </c>
      <c r="E48">
        <v>0</v>
      </c>
      <c r="F48">
        <v>0</v>
      </c>
      <c r="G48">
        <v>0</v>
      </c>
      <c r="H48">
        <v>0</v>
      </c>
      <c r="I48">
        <v>67.436999999999998</v>
      </c>
      <c r="J48">
        <v>11.43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141.16999999999999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53.2575</v>
      </c>
      <c r="AL48">
        <v>2.6726000000000001</v>
      </c>
      <c r="AM48">
        <v>0</v>
      </c>
      <c r="AN48">
        <v>0.74441999999999997</v>
      </c>
      <c r="AO48">
        <v>0</v>
      </c>
      <c r="AP48">
        <v>3.843</v>
      </c>
      <c r="AQ48">
        <v>0</v>
      </c>
      <c r="AR48">
        <v>3.3119999999999998</v>
      </c>
      <c r="AS48">
        <v>16.680479999999999</v>
      </c>
      <c r="AT48">
        <v>14.9968</v>
      </c>
      <c r="AU48">
        <v>0</v>
      </c>
      <c r="AV48">
        <v>15.343999999999999</v>
      </c>
      <c r="AW48">
        <v>73.741200000000006</v>
      </c>
      <c r="AX48">
        <v>19.431000000000001</v>
      </c>
      <c r="AY48">
        <v>0</v>
      </c>
      <c r="AZ48">
        <f t="shared" si="0"/>
        <v>35.197639999999993</v>
      </c>
      <c r="BA48">
        <f t="shared" si="1"/>
        <v>2830.3675089999997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1.99</v>
      </c>
      <c r="BP48">
        <v>1.04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9.44</v>
      </c>
      <c r="BX48">
        <v>0</v>
      </c>
      <c r="BY48">
        <v>0.26</v>
      </c>
      <c r="BZ48">
        <v>0</v>
      </c>
      <c r="CA48">
        <v>0</v>
      </c>
      <c r="CB48">
        <v>1.84</v>
      </c>
      <c r="CC48">
        <v>0.91</v>
      </c>
      <c r="CD48">
        <v>0.45</v>
      </c>
      <c r="CE48">
        <v>0.75</v>
      </c>
      <c r="CF48">
        <v>0</v>
      </c>
      <c r="CG48">
        <v>3.77</v>
      </c>
      <c r="CH48">
        <v>0</v>
      </c>
      <c r="CI48">
        <v>4.3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0.49764000000000003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35.197639999999993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67.436999999999998</v>
      </c>
      <c r="J49">
        <v>11.43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141.16999999999999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53.2575</v>
      </c>
      <c r="AL49">
        <v>2.6726000000000001</v>
      </c>
      <c r="AM49">
        <v>0</v>
      </c>
      <c r="AN49">
        <v>0.74441999999999997</v>
      </c>
      <c r="AO49">
        <v>0</v>
      </c>
      <c r="AP49">
        <v>3.843</v>
      </c>
      <c r="AQ49">
        <v>0</v>
      </c>
      <c r="AR49">
        <v>3.3119999999999998</v>
      </c>
      <c r="AS49">
        <v>16.680479999999999</v>
      </c>
      <c r="AT49">
        <v>14.9968</v>
      </c>
      <c r="AU49">
        <v>0</v>
      </c>
      <c r="AV49">
        <v>46.031999999999996</v>
      </c>
      <c r="AW49">
        <v>73.741200000000006</v>
      </c>
      <c r="AX49">
        <v>19.431000000000001</v>
      </c>
      <c r="AY49">
        <v>0</v>
      </c>
      <c r="AZ49">
        <f t="shared" si="0"/>
        <v>35.217639999999989</v>
      </c>
      <c r="BA49">
        <f t="shared" si="1"/>
        <v>2830.3875089999997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1.99</v>
      </c>
      <c r="BP49">
        <v>1.04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9.44</v>
      </c>
      <c r="BX49">
        <v>0</v>
      </c>
      <c r="BY49">
        <v>0.26</v>
      </c>
      <c r="BZ49">
        <v>0</v>
      </c>
      <c r="CA49">
        <v>0</v>
      </c>
      <c r="CB49">
        <v>1.84</v>
      </c>
      <c r="CC49">
        <v>0.91</v>
      </c>
      <c r="CD49">
        <v>0.45</v>
      </c>
      <c r="CE49">
        <v>0.77</v>
      </c>
      <c r="CF49">
        <v>0</v>
      </c>
      <c r="CG49">
        <v>3.77</v>
      </c>
      <c r="CH49">
        <v>0</v>
      </c>
      <c r="CI49">
        <v>4.3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0.49764000000000003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35.217639999999989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67.436999999999998</v>
      </c>
      <c r="J50">
        <v>11.43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141.16999999999999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53.2575</v>
      </c>
      <c r="AL50">
        <v>2.6726000000000001</v>
      </c>
      <c r="AM50">
        <v>0</v>
      </c>
      <c r="AN50">
        <v>0.74441999999999997</v>
      </c>
      <c r="AO50">
        <v>0</v>
      </c>
      <c r="AP50">
        <v>3.843</v>
      </c>
      <c r="AQ50">
        <v>0</v>
      </c>
      <c r="AR50">
        <v>3.3119999999999998</v>
      </c>
      <c r="AS50">
        <v>16.680479999999999</v>
      </c>
      <c r="AT50">
        <v>14.9968</v>
      </c>
      <c r="AU50">
        <v>0</v>
      </c>
      <c r="AV50">
        <v>46.031999999999996</v>
      </c>
      <c r="AW50">
        <v>73.741200000000006</v>
      </c>
      <c r="AX50">
        <v>19.431000000000001</v>
      </c>
      <c r="AY50">
        <v>0</v>
      </c>
      <c r="AZ50">
        <f t="shared" si="0"/>
        <v>35.237639999999999</v>
      </c>
      <c r="BA50">
        <f t="shared" si="1"/>
        <v>2830.4075089999997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1.99</v>
      </c>
      <c r="BP50">
        <v>1.04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9.44</v>
      </c>
      <c r="BX50">
        <v>0</v>
      </c>
      <c r="BY50">
        <v>0.26</v>
      </c>
      <c r="BZ50">
        <v>0</v>
      </c>
      <c r="CA50">
        <v>0</v>
      </c>
      <c r="CB50">
        <v>1.84</v>
      </c>
      <c r="CC50">
        <v>0.91</v>
      </c>
      <c r="CD50">
        <v>0.45</v>
      </c>
      <c r="CE50">
        <v>0.79</v>
      </c>
      <c r="CF50">
        <v>0</v>
      </c>
      <c r="CG50">
        <v>3.77</v>
      </c>
      <c r="CH50">
        <v>0</v>
      </c>
      <c r="CI50">
        <v>4.3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0.49764000000000003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35.237639999999999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67.436999999999998</v>
      </c>
      <c r="J51">
        <v>11.43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141.16999999999999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53.2575</v>
      </c>
      <c r="AL51">
        <v>2.6726000000000001</v>
      </c>
      <c r="AM51">
        <v>0</v>
      </c>
      <c r="AN51">
        <v>0.74441999999999997</v>
      </c>
      <c r="AO51">
        <v>0</v>
      </c>
      <c r="AP51">
        <v>3.843</v>
      </c>
      <c r="AQ51">
        <v>0</v>
      </c>
      <c r="AR51">
        <v>3.3119999999999998</v>
      </c>
      <c r="AS51">
        <v>8.0711999999999993</v>
      </c>
      <c r="AT51">
        <v>14.9968</v>
      </c>
      <c r="AU51">
        <v>0</v>
      </c>
      <c r="AV51">
        <v>46.031999999999996</v>
      </c>
      <c r="AW51">
        <v>73.741200000000006</v>
      </c>
      <c r="AX51">
        <v>19.431000000000001</v>
      </c>
      <c r="AY51">
        <v>0</v>
      </c>
      <c r="AZ51">
        <f t="shared" si="0"/>
        <v>35.207639999999998</v>
      </c>
      <c r="BA51">
        <f t="shared" si="1"/>
        <v>2821.7682289999998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1.99</v>
      </c>
      <c r="BP51">
        <v>1.04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9.44</v>
      </c>
      <c r="BX51">
        <v>0</v>
      </c>
      <c r="BY51">
        <v>0.26</v>
      </c>
      <c r="BZ51">
        <v>0</v>
      </c>
      <c r="CA51">
        <v>0</v>
      </c>
      <c r="CB51">
        <v>1.84</v>
      </c>
      <c r="CC51">
        <v>0.91</v>
      </c>
      <c r="CD51">
        <v>0.45</v>
      </c>
      <c r="CE51">
        <v>0.84</v>
      </c>
      <c r="CF51">
        <v>0</v>
      </c>
      <c r="CG51">
        <v>3.77</v>
      </c>
      <c r="CH51">
        <v>0</v>
      </c>
      <c r="CI51">
        <v>4.22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0.49764000000000003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35.207639999999998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67.436999999999998</v>
      </c>
      <c r="J52">
        <v>11.43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141.16999999999999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53.2575</v>
      </c>
      <c r="AL52">
        <v>2.6726000000000001</v>
      </c>
      <c r="AM52">
        <v>0</v>
      </c>
      <c r="AN52">
        <v>0.74441999999999997</v>
      </c>
      <c r="AO52">
        <v>0</v>
      </c>
      <c r="AP52">
        <v>3.843</v>
      </c>
      <c r="AQ52">
        <v>0</v>
      </c>
      <c r="AR52">
        <v>6.6239999999999997</v>
      </c>
      <c r="AS52">
        <v>5.3807999999999998</v>
      </c>
      <c r="AT52">
        <v>14.9968</v>
      </c>
      <c r="AU52">
        <v>0</v>
      </c>
      <c r="AV52">
        <v>46.031999999999996</v>
      </c>
      <c r="AW52">
        <v>73.741200000000006</v>
      </c>
      <c r="AX52">
        <v>19.431000000000001</v>
      </c>
      <c r="AY52">
        <v>0</v>
      </c>
      <c r="AZ52">
        <f t="shared" si="0"/>
        <v>35.237639999999999</v>
      </c>
      <c r="BA52">
        <f t="shared" si="1"/>
        <v>2822.4198289999995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1.99</v>
      </c>
      <c r="BP52">
        <v>1.04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9.44</v>
      </c>
      <c r="BX52">
        <v>0</v>
      </c>
      <c r="BY52">
        <v>0.26</v>
      </c>
      <c r="BZ52">
        <v>0</v>
      </c>
      <c r="CA52">
        <v>0</v>
      </c>
      <c r="CB52">
        <v>1.84</v>
      </c>
      <c r="CC52">
        <v>0.91</v>
      </c>
      <c r="CD52">
        <v>0.45</v>
      </c>
      <c r="CE52">
        <v>0.87</v>
      </c>
      <c r="CF52">
        <v>0</v>
      </c>
      <c r="CG52">
        <v>3.77</v>
      </c>
      <c r="CH52">
        <v>0</v>
      </c>
      <c r="CI52">
        <v>4.22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0.49764000000000003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35.237639999999999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78.867000000000004</v>
      </c>
      <c r="J53">
        <v>11.43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141.16999999999999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53.914999999999999</v>
      </c>
      <c r="AL53">
        <v>2.6726000000000001</v>
      </c>
      <c r="AM53">
        <v>0</v>
      </c>
      <c r="AN53">
        <v>0.74441999999999997</v>
      </c>
      <c r="AO53">
        <v>0</v>
      </c>
      <c r="AP53">
        <v>3.843</v>
      </c>
      <c r="AQ53">
        <v>0</v>
      </c>
      <c r="AR53">
        <v>3.3119999999999998</v>
      </c>
      <c r="AS53">
        <v>5.3807999999999998</v>
      </c>
      <c r="AT53">
        <v>14.9968</v>
      </c>
      <c r="AU53">
        <v>0</v>
      </c>
      <c r="AV53">
        <v>46.031999999999996</v>
      </c>
      <c r="AW53">
        <v>73.741200000000006</v>
      </c>
      <c r="AX53">
        <v>8.0009999999999994</v>
      </c>
      <c r="AY53">
        <v>0</v>
      </c>
      <c r="AZ53">
        <f t="shared" si="0"/>
        <v>35.267639999999986</v>
      </c>
      <c r="BA53">
        <f t="shared" si="1"/>
        <v>2819.795329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1.99</v>
      </c>
      <c r="BP53">
        <v>1.04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9.44</v>
      </c>
      <c r="BX53">
        <v>0</v>
      </c>
      <c r="BY53">
        <v>0.26</v>
      </c>
      <c r="BZ53">
        <v>0</v>
      </c>
      <c r="CA53">
        <v>0</v>
      </c>
      <c r="CB53">
        <v>1.84</v>
      </c>
      <c r="CC53">
        <v>0.91</v>
      </c>
      <c r="CD53">
        <v>0.45</v>
      </c>
      <c r="CE53">
        <v>0.9</v>
      </c>
      <c r="CF53">
        <v>0</v>
      </c>
      <c r="CG53">
        <v>3.77</v>
      </c>
      <c r="CH53">
        <v>0</v>
      </c>
      <c r="CI53">
        <v>4.22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0.49764000000000003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35.267639999999986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78.867000000000004</v>
      </c>
      <c r="J54">
        <v>11.43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141.16999999999999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53.914999999999999</v>
      </c>
      <c r="AL54">
        <v>2.6726000000000001</v>
      </c>
      <c r="AM54">
        <v>0</v>
      </c>
      <c r="AN54">
        <v>0.74441999999999997</v>
      </c>
      <c r="AO54">
        <v>0</v>
      </c>
      <c r="AP54">
        <v>3.843</v>
      </c>
      <c r="AQ54">
        <v>0</v>
      </c>
      <c r="AR54">
        <v>3.3119999999999998</v>
      </c>
      <c r="AS54">
        <v>5.3807999999999998</v>
      </c>
      <c r="AT54">
        <v>14.9968</v>
      </c>
      <c r="AU54">
        <v>0</v>
      </c>
      <c r="AV54">
        <v>46.031999999999996</v>
      </c>
      <c r="AW54">
        <v>73.741200000000006</v>
      </c>
      <c r="AX54">
        <v>8.0009999999999994</v>
      </c>
      <c r="AY54">
        <v>0</v>
      </c>
      <c r="AZ54">
        <f t="shared" si="0"/>
        <v>35.197639999999993</v>
      </c>
      <c r="BA54">
        <f t="shared" si="1"/>
        <v>2819.7253289999999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1.99</v>
      </c>
      <c r="BP54">
        <v>1.04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9.44</v>
      </c>
      <c r="BX54">
        <v>0</v>
      </c>
      <c r="BY54">
        <v>0.26</v>
      </c>
      <c r="BZ54">
        <v>0</v>
      </c>
      <c r="CA54">
        <v>0</v>
      </c>
      <c r="CB54">
        <v>1.84</v>
      </c>
      <c r="CC54">
        <v>0.85</v>
      </c>
      <c r="CD54">
        <v>0.43</v>
      </c>
      <c r="CE54">
        <v>0.91</v>
      </c>
      <c r="CF54">
        <v>0</v>
      </c>
      <c r="CG54">
        <v>3.77</v>
      </c>
      <c r="CH54">
        <v>0</v>
      </c>
      <c r="CI54">
        <v>4.22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0.49764000000000003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35.197639999999993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78.867000000000004</v>
      </c>
      <c r="J55">
        <v>11.43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141.16999999999999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53.914999999999999</v>
      </c>
      <c r="AL55">
        <v>2.6726000000000001</v>
      </c>
      <c r="AM55">
        <v>0</v>
      </c>
      <c r="AN55">
        <v>0.74441999999999997</v>
      </c>
      <c r="AO55">
        <v>0</v>
      </c>
      <c r="AP55">
        <v>3.843</v>
      </c>
      <c r="AQ55">
        <v>0</v>
      </c>
      <c r="AR55">
        <v>3.3119999999999998</v>
      </c>
      <c r="AS55">
        <v>5.3807999999999998</v>
      </c>
      <c r="AT55">
        <v>14.9968</v>
      </c>
      <c r="AU55">
        <v>0</v>
      </c>
      <c r="AV55">
        <v>46.031999999999996</v>
      </c>
      <c r="AW55">
        <v>73.741200000000006</v>
      </c>
      <c r="AX55">
        <v>8.0009999999999994</v>
      </c>
      <c r="AY55">
        <v>0</v>
      </c>
      <c r="AZ55">
        <f t="shared" si="0"/>
        <v>35.077640000000002</v>
      </c>
      <c r="BA55">
        <f t="shared" si="1"/>
        <v>2819.605329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1.99</v>
      </c>
      <c r="BP55">
        <v>1.04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9.44</v>
      </c>
      <c r="BX55">
        <v>0</v>
      </c>
      <c r="BY55">
        <v>0.26</v>
      </c>
      <c r="BZ55">
        <v>0</v>
      </c>
      <c r="CA55">
        <v>0</v>
      </c>
      <c r="CB55">
        <v>1.84</v>
      </c>
      <c r="CC55">
        <v>0.85</v>
      </c>
      <c r="CD55">
        <v>0.43</v>
      </c>
      <c r="CE55">
        <v>0.91</v>
      </c>
      <c r="CF55">
        <v>0</v>
      </c>
      <c r="CG55">
        <v>3.77</v>
      </c>
      <c r="CH55">
        <v>0</v>
      </c>
      <c r="CI55">
        <v>4.0999999999999996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0.49764000000000003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35.077640000000002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78.867000000000004</v>
      </c>
      <c r="J56">
        <v>11.43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141.16999999999999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53.914999999999999</v>
      </c>
      <c r="AL56">
        <v>2.6726000000000001</v>
      </c>
      <c r="AM56">
        <v>0</v>
      </c>
      <c r="AN56">
        <v>0.74441999999999997</v>
      </c>
      <c r="AO56">
        <v>0</v>
      </c>
      <c r="AP56">
        <v>3.843</v>
      </c>
      <c r="AQ56">
        <v>0</v>
      </c>
      <c r="AR56">
        <v>3.3119999999999998</v>
      </c>
      <c r="AS56">
        <v>5.3807999999999998</v>
      </c>
      <c r="AT56">
        <v>14.9968</v>
      </c>
      <c r="AU56">
        <v>0</v>
      </c>
      <c r="AV56">
        <v>46.031999999999996</v>
      </c>
      <c r="AW56">
        <v>73.741200000000006</v>
      </c>
      <c r="AX56">
        <v>8.0009999999999994</v>
      </c>
      <c r="AY56">
        <v>0</v>
      </c>
      <c r="AZ56">
        <f t="shared" si="0"/>
        <v>35.077640000000002</v>
      </c>
      <c r="BA56">
        <f t="shared" si="1"/>
        <v>2819.605329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1.99</v>
      </c>
      <c r="BP56">
        <v>1.04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9.44</v>
      </c>
      <c r="BX56">
        <v>0</v>
      </c>
      <c r="BY56">
        <v>0.26</v>
      </c>
      <c r="BZ56">
        <v>0</v>
      </c>
      <c r="CA56">
        <v>0</v>
      </c>
      <c r="CB56">
        <v>1.84</v>
      </c>
      <c r="CC56">
        <v>0.85</v>
      </c>
      <c r="CD56">
        <v>0.43</v>
      </c>
      <c r="CE56">
        <v>0.91</v>
      </c>
      <c r="CF56">
        <v>0</v>
      </c>
      <c r="CG56">
        <v>3.77</v>
      </c>
      <c r="CH56">
        <v>0</v>
      </c>
      <c r="CI56">
        <v>4.0999999999999996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0.49764000000000003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35.077640000000002</v>
      </c>
    </row>
    <row r="57" spans="1:114">
      <c r="A57" t="s">
        <v>99</v>
      </c>
      <c r="B57">
        <v>0</v>
      </c>
      <c r="C57">
        <v>46.031999999999996</v>
      </c>
      <c r="D57">
        <v>0</v>
      </c>
      <c r="E57">
        <v>0</v>
      </c>
      <c r="F57">
        <v>0</v>
      </c>
      <c r="G57">
        <v>0</v>
      </c>
      <c r="H57">
        <v>0</v>
      </c>
      <c r="I57">
        <v>78.867000000000004</v>
      </c>
      <c r="J57">
        <v>11.43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141.16999999999999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53.914999999999999</v>
      </c>
      <c r="AL57">
        <v>2.6726000000000001</v>
      </c>
      <c r="AM57">
        <v>0</v>
      </c>
      <c r="AN57">
        <v>0.74441999999999997</v>
      </c>
      <c r="AO57">
        <v>0</v>
      </c>
      <c r="AP57">
        <v>3.843</v>
      </c>
      <c r="AQ57">
        <v>0</v>
      </c>
      <c r="AR57">
        <v>6.6239999999999997</v>
      </c>
      <c r="AS57">
        <v>5.3807999999999998</v>
      </c>
      <c r="AT57">
        <v>14.9968</v>
      </c>
      <c r="AU57">
        <v>0</v>
      </c>
      <c r="AV57">
        <v>0</v>
      </c>
      <c r="AW57">
        <v>73.741200000000006</v>
      </c>
      <c r="AX57">
        <v>8.0009999999999994</v>
      </c>
      <c r="AY57">
        <v>0</v>
      </c>
      <c r="AZ57">
        <f t="shared" si="0"/>
        <v>35.077640000000002</v>
      </c>
      <c r="BA57">
        <f t="shared" si="1"/>
        <v>2822.9173289999994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1.99</v>
      </c>
      <c r="BP57">
        <v>1.04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9.44</v>
      </c>
      <c r="BX57">
        <v>0</v>
      </c>
      <c r="BY57">
        <v>0.26</v>
      </c>
      <c r="BZ57">
        <v>0</v>
      </c>
      <c r="CA57">
        <v>0</v>
      </c>
      <c r="CB57">
        <v>1.84</v>
      </c>
      <c r="CC57">
        <v>0.85</v>
      </c>
      <c r="CD57">
        <v>0.43</v>
      </c>
      <c r="CE57">
        <v>0.91</v>
      </c>
      <c r="CF57">
        <v>0</v>
      </c>
      <c r="CG57">
        <v>3.77</v>
      </c>
      <c r="CH57">
        <v>0</v>
      </c>
      <c r="CI57">
        <v>4.0999999999999996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0.49764000000000003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35.077640000000002</v>
      </c>
    </row>
    <row r="58" spans="1:114">
      <c r="A58" t="s">
        <v>100</v>
      </c>
      <c r="B58">
        <v>0</v>
      </c>
      <c r="C58">
        <v>46.031999999999996</v>
      </c>
      <c r="D58">
        <v>0</v>
      </c>
      <c r="E58">
        <v>0</v>
      </c>
      <c r="F58">
        <v>0</v>
      </c>
      <c r="G58">
        <v>0</v>
      </c>
      <c r="H58">
        <v>0</v>
      </c>
      <c r="I58">
        <v>78.867000000000004</v>
      </c>
      <c r="J58">
        <v>11.43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141.16999999999999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53.914999999999999</v>
      </c>
      <c r="AL58">
        <v>2.6726000000000001</v>
      </c>
      <c r="AM58">
        <v>0</v>
      </c>
      <c r="AN58">
        <v>0.74441999999999997</v>
      </c>
      <c r="AO58">
        <v>0</v>
      </c>
      <c r="AP58">
        <v>3.843</v>
      </c>
      <c r="AQ58">
        <v>0</v>
      </c>
      <c r="AR58">
        <v>6.6239999999999997</v>
      </c>
      <c r="AS58">
        <v>5.3807999999999998</v>
      </c>
      <c r="AT58">
        <v>14.9968</v>
      </c>
      <c r="AU58">
        <v>0</v>
      </c>
      <c r="AV58">
        <v>0</v>
      </c>
      <c r="AW58">
        <v>73.741200000000006</v>
      </c>
      <c r="AX58">
        <v>8.0009999999999994</v>
      </c>
      <c r="AY58">
        <v>0</v>
      </c>
      <c r="AZ58">
        <f t="shared" si="0"/>
        <v>35.077640000000002</v>
      </c>
      <c r="BA58">
        <f t="shared" si="1"/>
        <v>2822.9173289999994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1.99</v>
      </c>
      <c r="BP58">
        <v>1.04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9.44</v>
      </c>
      <c r="BX58">
        <v>0</v>
      </c>
      <c r="BY58">
        <v>0.26</v>
      </c>
      <c r="BZ58">
        <v>0</v>
      </c>
      <c r="CA58">
        <v>0</v>
      </c>
      <c r="CB58">
        <v>1.84</v>
      </c>
      <c r="CC58">
        <v>0.85</v>
      </c>
      <c r="CD58">
        <v>0.43</v>
      </c>
      <c r="CE58">
        <v>0.91</v>
      </c>
      <c r="CF58">
        <v>0</v>
      </c>
      <c r="CG58">
        <v>3.77</v>
      </c>
      <c r="CH58">
        <v>0</v>
      </c>
      <c r="CI58">
        <v>4.0999999999999996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0.49764000000000003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35.077640000000002</v>
      </c>
    </row>
    <row r="59" spans="1:114">
      <c r="A59" t="s">
        <v>101</v>
      </c>
      <c r="B59">
        <v>0</v>
      </c>
      <c r="C59">
        <v>46.031999999999996</v>
      </c>
      <c r="D59">
        <v>0</v>
      </c>
      <c r="E59">
        <v>0</v>
      </c>
      <c r="F59">
        <v>76.003200000000007</v>
      </c>
      <c r="G59">
        <v>0</v>
      </c>
      <c r="H59">
        <v>0</v>
      </c>
      <c r="I59">
        <v>78.867000000000004</v>
      </c>
      <c r="J59">
        <v>11.43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141.16999999999999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53.914999999999999</v>
      </c>
      <c r="AL59">
        <v>2.6726000000000001</v>
      </c>
      <c r="AM59">
        <v>0</v>
      </c>
      <c r="AN59">
        <v>0.74441999999999997</v>
      </c>
      <c r="AO59">
        <v>0</v>
      </c>
      <c r="AP59">
        <v>3.843</v>
      </c>
      <c r="AQ59">
        <v>0</v>
      </c>
      <c r="AR59">
        <v>6.6239999999999997</v>
      </c>
      <c r="AS59">
        <v>5.1117600000000003</v>
      </c>
      <c r="AT59">
        <v>14.9968</v>
      </c>
      <c r="AU59">
        <v>0</v>
      </c>
      <c r="AV59">
        <v>0</v>
      </c>
      <c r="AW59">
        <v>0</v>
      </c>
      <c r="AX59">
        <v>8.0009999999999994</v>
      </c>
      <c r="AY59">
        <v>0</v>
      </c>
      <c r="AZ59">
        <f t="shared" si="0"/>
        <v>35.117639999999994</v>
      </c>
      <c r="BA59">
        <f t="shared" si="1"/>
        <v>2824.950288999999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1.99</v>
      </c>
      <c r="BP59">
        <v>1.04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9.44</v>
      </c>
      <c r="BX59">
        <v>0</v>
      </c>
      <c r="BY59">
        <v>0.26</v>
      </c>
      <c r="BZ59">
        <v>0</v>
      </c>
      <c r="CA59">
        <v>0</v>
      </c>
      <c r="CB59">
        <v>1.84</v>
      </c>
      <c r="CC59">
        <v>0.85</v>
      </c>
      <c r="CD59">
        <v>0.43</v>
      </c>
      <c r="CE59">
        <v>0.91</v>
      </c>
      <c r="CF59">
        <v>0</v>
      </c>
      <c r="CG59">
        <v>3.77</v>
      </c>
      <c r="CH59">
        <v>0</v>
      </c>
      <c r="CI59">
        <v>4.1399999999999997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0.49764000000000003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35.117639999999994</v>
      </c>
    </row>
    <row r="60" spans="1:114">
      <c r="A60" t="s">
        <v>102</v>
      </c>
      <c r="B60">
        <v>0</v>
      </c>
      <c r="C60">
        <v>46.031999999999996</v>
      </c>
      <c r="D60">
        <v>0</v>
      </c>
      <c r="E60">
        <v>0</v>
      </c>
      <c r="F60">
        <v>76.003200000000007</v>
      </c>
      <c r="G60">
        <v>0</v>
      </c>
      <c r="H60">
        <v>0</v>
      </c>
      <c r="I60">
        <v>78.867000000000004</v>
      </c>
      <c r="J60">
        <v>11.43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141.16999999999999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53.914999999999999</v>
      </c>
      <c r="AL60">
        <v>2.6726000000000001</v>
      </c>
      <c r="AM60">
        <v>0</v>
      </c>
      <c r="AN60">
        <v>0.74441999999999997</v>
      </c>
      <c r="AO60">
        <v>0</v>
      </c>
      <c r="AP60">
        <v>3.843</v>
      </c>
      <c r="AQ60">
        <v>0</v>
      </c>
      <c r="AR60">
        <v>6.6239999999999997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8.0009999999999994</v>
      </c>
      <c r="AY60">
        <v>0</v>
      </c>
      <c r="AZ60">
        <f t="shared" si="0"/>
        <v>35.117639999999994</v>
      </c>
      <c r="BA60">
        <f t="shared" si="1"/>
        <v>2824.950288999999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1.99</v>
      </c>
      <c r="BP60">
        <v>1.04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9.44</v>
      </c>
      <c r="BX60">
        <v>0</v>
      </c>
      <c r="BY60">
        <v>0.26</v>
      </c>
      <c r="BZ60">
        <v>0</v>
      </c>
      <c r="CA60">
        <v>0</v>
      </c>
      <c r="CB60">
        <v>1.84</v>
      </c>
      <c r="CC60">
        <v>0.85</v>
      </c>
      <c r="CD60">
        <v>0.43</v>
      </c>
      <c r="CE60">
        <v>0.91</v>
      </c>
      <c r="CF60">
        <v>0</v>
      </c>
      <c r="CG60">
        <v>3.77</v>
      </c>
      <c r="CH60">
        <v>0</v>
      </c>
      <c r="CI60">
        <v>4.1399999999999997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0.49764000000000003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35.117639999999994</v>
      </c>
    </row>
    <row r="61" spans="1:114">
      <c r="A61" t="s">
        <v>103</v>
      </c>
      <c r="B61">
        <v>0</v>
      </c>
      <c r="C61">
        <v>46.031999999999996</v>
      </c>
      <c r="D61">
        <v>0</v>
      </c>
      <c r="E61">
        <v>0</v>
      </c>
      <c r="F61">
        <v>76.003200000000007</v>
      </c>
      <c r="G61">
        <v>0</v>
      </c>
      <c r="H61">
        <v>0</v>
      </c>
      <c r="I61">
        <v>78.867000000000004</v>
      </c>
      <c r="J61">
        <v>11.43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141.16999999999999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53.914999999999999</v>
      </c>
      <c r="AL61">
        <v>12.782</v>
      </c>
      <c r="AM61">
        <v>0</v>
      </c>
      <c r="AN61">
        <v>0.74441999999999997</v>
      </c>
      <c r="AO61">
        <v>0</v>
      </c>
      <c r="AP61">
        <v>3.843</v>
      </c>
      <c r="AQ61">
        <v>16.302</v>
      </c>
      <c r="AR61">
        <v>6.6239999999999997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8.0009999999999994</v>
      </c>
      <c r="AY61">
        <v>0</v>
      </c>
      <c r="AZ61">
        <f t="shared" si="0"/>
        <v>35.347639999999998</v>
      </c>
      <c r="BA61">
        <f t="shared" si="1"/>
        <v>2851.5916889999994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1.99</v>
      </c>
      <c r="BP61">
        <v>1.04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9.44</v>
      </c>
      <c r="BX61">
        <v>0</v>
      </c>
      <c r="BY61">
        <v>0.26</v>
      </c>
      <c r="BZ61">
        <v>0</v>
      </c>
      <c r="CA61">
        <v>0</v>
      </c>
      <c r="CB61">
        <v>1.84</v>
      </c>
      <c r="CC61">
        <v>0.85</v>
      </c>
      <c r="CD61">
        <v>0.43</v>
      </c>
      <c r="CE61">
        <v>0.94</v>
      </c>
      <c r="CF61">
        <v>0</v>
      </c>
      <c r="CG61">
        <v>3.77</v>
      </c>
      <c r="CH61">
        <v>0</v>
      </c>
      <c r="CI61">
        <v>4.34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0.49764000000000003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35.347639999999998</v>
      </c>
    </row>
    <row r="62" spans="1:114">
      <c r="A62" t="s">
        <v>104</v>
      </c>
      <c r="B62">
        <v>0</v>
      </c>
      <c r="C62">
        <v>46.031999999999996</v>
      </c>
      <c r="D62">
        <v>0</v>
      </c>
      <c r="E62">
        <v>0</v>
      </c>
      <c r="F62">
        <v>76.003200000000007</v>
      </c>
      <c r="G62">
        <v>0</v>
      </c>
      <c r="H62">
        <v>0</v>
      </c>
      <c r="I62">
        <v>78.867000000000004</v>
      </c>
      <c r="J62">
        <v>11.43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141.16999999999999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53.914999999999999</v>
      </c>
      <c r="AL62">
        <v>53.451999999999998</v>
      </c>
      <c r="AM62">
        <v>0</v>
      </c>
      <c r="AN62">
        <v>0.74441999999999997</v>
      </c>
      <c r="AO62">
        <v>0</v>
      </c>
      <c r="AP62">
        <v>3.843</v>
      </c>
      <c r="AQ62">
        <v>16.763999999999999</v>
      </c>
      <c r="AR62">
        <v>6.6239999999999997</v>
      </c>
      <c r="AS62">
        <v>5.1117600000000003</v>
      </c>
      <c r="AT62">
        <v>14.9968</v>
      </c>
      <c r="AU62">
        <v>0</v>
      </c>
      <c r="AV62">
        <v>0</v>
      </c>
      <c r="AW62">
        <v>0</v>
      </c>
      <c r="AX62">
        <v>8.0009999999999994</v>
      </c>
      <c r="AY62">
        <v>0</v>
      </c>
      <c r="AZ62">
        <f t="shared" si="0"/>
        <v>35.307639999999992</v>
      </c>
      <c r="BA62">
        <f t="shared" si="1"/>
        <v>2892.6836889999995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1.99</v>
      </c>
      <c r="BP62">
        <v>1.04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9.44</v>
      </c>
      <c r="BX62">
        <v>0</v>
      </c>
      <c r="BY62">
        <v>0.26</v>
      </c>
      <c r="BZ62">
        <v>0</v>
      </c>
      <c r="CA62">
        <v>0</v>
      </c>
      <c r="CB62">
        <v>1.84</v>
      </c>
      <c r="CC62">
        <v>0.82</v>
      </c>
      <c r="CD62">
        <v>0.42</v>
      </c>
      <c r="CE62">
        <v>0.94</v>
      </c>
      <c r="CF62">
        <v>0</v>
      </c>
      <c r="CG62">
        <v>3.77</v>
      </c>
      <c r="CH62">
        <v>0</v>
      </c>
      <c r="CI62">
        <v>4.34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0.49764000000000003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35.307639999999992</v>
      </c>
    </row>
    <row r="63" spans="1:114">
      <c r="A63" t="s">
        <v>105</v>
      </c>
      <c r="B63">
        <v>0</v>
      </c>
      <c r="C63">
        <v>46.031999999999996</v>
      </c>
      <c r="D63">
        <v>0</v>
      </c>
      <c r="E63">
        <v>0</v>
      </c>
      <c r="F63">
        <v>76.003200000000007</v>
      </c>
      <c r="G63">
        <v>0</v>
      </c>
      <c r="H63">
        <v>0</v>
      </c>
      <c r="I63">
        <v>78.867000000000004</v>
      </c>
      <c r="J63">
        <v>11.43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141.16999999999999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53.914999999999999</v>
      </c>
      <c r="AL63">
        <v>53.451999999999998</v>
      </c>
      <c r="AM63">
        <v>0</v>
      </c>
      <c r="AN63">
        <v>0.74441999999999997</v>
      </c>
      <c r="AO63">
        <v>0</v>
      </c>
      <c r="AP63">
        <v>3.843</v>
      </c>
      <c r="AQ63">
        <v>32.603999999999999</v>
      </c>
      <c r="AR63">
        <v>6.6239999999999997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8.0009999999999994</v>
      </c>
      <c r="AY63">
        <v>0</v>
      </c>
      <c r="AZ63">
        <f t="shared" si="0"/>
        <v>35.307639999999992</v>
      </c>
      <c r="BA63">
        <f t="shared" si="1"/>
        <v>2908.5236889999992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1.99</v>
      </c>
      <c r="BP63">
        <v>1.04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9.44</v>
      </c>
      <c r="BX63">
        <v>0</v>
      </c>
      <c r="BY63">
        <v>0.26</v>
      </c>
      <c r="BZ63">
        <v>0</v>
      </c>
      <c r="CA63">
        <v>0</v>
      </c>
      <c r="CB63">
        <v>1.84</v>
      </c>
      <c r="CC63">
        <v>0.82</v>
      </c>
      <c r="CD63">
        <v>0.42</v>
      </c>
      <c r="CE63">
        <v>0.94</v>
      </c>
      <c r="CF63">
        <v>0</v>
      </c>
      <c r="CG63">
        <v>3.77</v>
      </c>
      <c r="CH63">
        <v>0</v>
      </c>
      <c r="CI63">
        <v>4.34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0.49764000000000003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35.307639999999992</v>
      </c>
    </row>
    <row r="64" spans="1:114">
      <c r="A64" t="s">
        <v>106</v>
      </c>
      <c r="B64">
        <v>0</v>
      </c>
      <c r="C64">
        <v>46.031999999999996</v>
      </c>
      <c r="D64">
        <v>0</v>
      </c>
      <c r="E64">
        <v>0</v>
      </c>
      <c r="F64">
        <v>76.003200000000007</v>
      </c>
      <c r="G64">
        <v>0</v>
      </c>
      <c r="H64">
        <v>0</v>
      </c>
      <c r="I64">
        <v>78.867000000000004</v>
      </c>
      <c r="J64">
        <v>11.43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141.16999999999999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53.914999999999999</v>
      </c>
      <c r="AL64">
        <v>53.451999999999998</v>
      </c>
      <c r="AM64">
        <v>0</v>
      </c>
      <c r="AN64">
        <v>0.74441999999999997</v>
      </c>
      <c r="AO64">
        <v>0</v>
      </c>
      <c r="AP64">
        <v>3.843</v>
      </c>
      <c r="AQ64">
        <v>48.905999999999999</v>
      </c>
      <c r="AR64">
        <v>6.6239999999999997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8.0009999999999994</v>
      </c>
      <c r="AY64">
        <v>0</v>
      </c>
      <c r="AZ64">
        <f t="shared" si="0"/>
        <v>35.307639999999992</v>
      </c>
      <c r="BA64">
        <f t="shared" si="1"/>
        <v>2924.8256889999993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1.99</v>
      </c>
      <c r="BP64">
        <v>1.04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9.44</v>
      </c>
      <c r="BX64">
        <v>0</v>
      </c>
      <c r="BY64">
        <v>0.26</v>
      </c>
      <c r="BZ64">
        <v>0</v>
      </c>
      <c r="CA64">
        <v>0</v>
      </c>
      <c r="CB64">
        <v>1.84</v>
      </c>
      <c r="CC64">
        <v>0.82</v>
      </c>
      <c r="CD64">
        <v>0.42</v>
      </c>
      <c r="CE64">
        <v>0.94</v>
      </c>
      <c r="CF64">
        <v>0</v>
      </c>
      <c r="CG64">
        <v>3.77</v>
      </c>
      <c r="CH64">
        <v>0</v>
      </c>
      <c r="CI64">
        <v>4.34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0.49764000000000003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35.307639999999992</v>
      </c>
    </row>
    <row r="65" spans="1:114">
      <c r="A65" t="s">
        <v>107</v>
      </c>
      <c r="B65">
        <v>0</v>
      </c>
      <c r="C65">
        <v>46.031999999999996</v>
      </c>
      <c r="D65">
        <v>0</v>
      </c>
      <c r="E65">
        <v>0</v>
      </c>
      <c r="F65">
        <v>76.003200000000007</v>
      </c>
      <c r="G65">
        <v>0</v>
      </c>
      <c r="H65">
        <v>0</v>
      </c>
      <c r="I65">
        <v>78.867000000000004</v>
      </c>
      <c r="J65">
        <v>11.43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141.16999999999999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53.914999999999999</v>
      </c>
      <c r="AL65">
        <v>53.451999999999998</v>
      </c>
      <c r="AM65">
        <v>0</v>
      </c>
      <c r="AN65">
        <v>0.74441999999999997</v>
      </c>
      <c r="AO65">
        <v>0</v>
      </c>
      <c r="AP65">
        <v>3.843</v>
      </c>
      <c r="AQ65">
        <v>48.905999999999999</v>
      </c>
      <c r="AR65">
        <v>6.6239999999999997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8.0009999999999994</v>
      </c>
      <c r="AY65">
        <v>0</v>
      </c>
      <c r="AZ65">
        <f t="shared" si="0"/>
        <v>35.307639999999992</v>
      </c>
      <c r="BA65">
        <f t="shared" si="1"/>
        <v>2924.8256889999993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1.99</v>
      </c>
      <c r="BP65">
        <v>1.04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9.44</v>
      </c>
      <c r="BX65">
        <v>0</v>
      </c>
      <c r="BY65">
        <v>0.26</v>
      </c>
      <c r="BZ65">
        <v>0</v>
      </c>
      <c r="CA65">
        <v>0</v>
      </c>
      <c r="CB65">
        <v>1.84</v>
      </c>
      <c r="CC65">
        <v>0.82</v>
      </c>
      <c r="CD65">
        <v>0.42</v>
      </c>
      <c r="CE65">
        <v>0.94</v>
      </c>
      <c r="CF65">
        <v>0</v>
      </c>
      <c r="CG65">
        <v>3.77</v>
      </c>
      <c r="CH65">
        <v>0</v>
      </c>
      <c r="CI65">
        <v>4.34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0.49764000000000003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35.307639999999992</v>
      </c>
    </row>
    <row r="66" spans="1:114">
      <c r="A66" t="s">
        <v>108</v>
      </c>
      <c r="B66">
        <v>0</v>
      </c>
      <c r="C66">
        <v>46.031999999999996</v>
      </c>
      <c r="D66">
        <v>0</v>
      </c>
      <c r="E66">
        <v>0</v>
      </c>
      <c r="F66">
        <v>76.003200000000007</v>
      </c>
      <c r="G66">
        <v>0</v>
      </c>
      <c r="H66">
        <v>0</v>
      </c>
      <c r="I66">
        <v>78.867000000000004</v>
      </c>
      <c r="J66">
        <v>11.43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141.16999999999999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45.221499999999999</v>
      </c>
      <c r="X66">
        <v>98.34375</v>
      </c>
      <c r="Y66">
        <v>0</v>
      </c>
      <c r="Z66">
        <v>1.1000000000000001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44.924799999999998</v>
      </c>
      <c r="AH66">
        <v>3.6149</v>
      </c>
      <c r="AI66">
        <v>0</v>
      </c>
      <c r="AJ66">
        <v>0</v>
      </c>
      <c r="AK66">
        <v>53.914999999999999</v>
      </c>
      <c r="AL66">
        <v>12.782</v>
      </c>
      <c r="AM66">
        <v>0</v>
      </c>
      <c r="AN66">
        <v>0.74441999999999997</v>
      </c>
      <c r="AO66">
        <v>0</v>
      </c>
      <c r="AP66">
        <v>3.843</v>
      </c>
      <c r="AQ66">
        <v>48.905999999999999</v>
      </c>
      <c r="AR66">
        <v>6.6239999999999997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8.0009999999999994</v>
      </c>
      <c r="AY66">
        <v>0</v>
      </c>
      <c r="AZ66">
        <f t="shared" si="0"/>
        <v>35.335639999999998</v>
      </c>
      <c r="BA66">
        <f t="shared" si="1"/>
        <v>2888.898588999999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1.99</v>
      </c>
      <c r="BP66">
        <v>1.04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9.44</v>
      </c>
      <c r="BX66">
        <v>0</v>
      </c>
      <c r="BY66">
        <v>0.26</v>
      </c>
      <c r="BZ66">
        <v>0</v>
      </c>
      <c r="CA66">
        <v>0</v>
      </c>
      <c r="CB66">
        <v>1.84</v>
      </c>
      <c r="CC66">
        <v>0.82</v>
      </c>
      <c r="CD66">
        <v>0.42</v>
      </c>
      <c r="CE66">
        <v>0.94</v>
      </c>
      <c r="CF66">
        <v>0</v>
      </c>
      <c r="CG66">
        <v>3.77</v>
      </c>
      <c r="CH66">
        <v>2.8000000000000001E-2</v>
      </c>
      <c r="CI66">
        <v>4.34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0.49764000000000003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35.335639999999998</v>
      </c>
    </row>
    <row r="67" spans="1:114">
      <c r="A67" t="s">
        <v>109</v>
      </c>
      <c r="B67">
        <v>0</v>
      </c>
      <c r="C67">
        <v>46.251199999999997</v>
      </c>
      <c r="D67">
        <v>0</v>
      </c>
      <c r="E67">
        <v>0</v>
      </c>
      <c r="F67">
        <v>76.003200000000007</v>
      </c>
      <c r="G67">
        <v>0</v>
      </c>
      <c r="H67">
        <v>0</v>
      </c>
      <c r="I67">
        <v>78.867000000000004</v>
      </c>
      <c r="J67">
        <v>11.43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141.16999999999999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45.221499999999999</v>
      </c>
      <c r="X67">
        <v>98.34375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44.924799999999998</v>
      </c>
      <c r="AH67">
        <v>16.609000000000002</v>
      </c>
      <c r="AI67">
        <v>0</v>
      </c>
      <c r="AJ67">
        <v>0</v>
      </c>
      <c r="AK67">
        <v>53.914999999999999</v>
      </c>
      <c r="AL67">
        <v>2.6726000000000001</v>
      </c>
      <c r="AM67">
        <v>0</v>
      </c>
      <c r="AN67">
        <v>0.74441999999999997</v>
      </c>
      <c r="AO67">
        <v>0</v>
      </c>
      <c r="AP67">
        <v>5.7645</v>
      </c>
      <c r="AQ67">
        <v>48.905999999999999</v>
      </c>
      <c r="AR67">
        <v>4.4160000000000004</v>
      </c>
      <c r="AS67">
        <v>6.726</v>
      </c>
      <c r="AT67">
        <v>14.9968</v>
      </c>
      <c r="AU67">
        <v>0</v>
      </c>
      <c r="AV67">
        <v>0</v>
      </c>
      <c r="AW67">
        <v>0</v>
      </c>
      <c r="AX67">
        <v>8.0009999999999994</v>
      </c>
      <c r="AY67">
        <v>0</v>
      </c>
      <c r="AZ67">
        <f t="shared" si="0"/>
        <v>35.33923999999999</v>
      </c>
      <c r="BA67">
        <f t="shared" si="1"/>
        <v>2907.9316290000002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1.99</v>
      </c>
      <c r="BP67">
        <v>1.04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9.44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0.82</v>
      </c>
      <c r="CD67">
        <v>0.42</v>
      </c>
      <c r="CE67">
        <v>0.79</v>
      </c>
      <c r="CF67">
        <v>0</v>
      </c>
      <c r="CG67">
        <v>3.77</v>
      </c>
      <c r="CH67">
        <v>0.13159999999999999</v>
      </c>
      <c r="CI67">
        <v>4.34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0.49764000000000003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35.33923999999999</v>
      </c>
    </row>
    <row r="68" spans="1:114">
      <c r="A68" t="s">
        <v>110</v>
      </c>
      <c r="B68">
        <v>0</v>
      </c>
      <c r="C68">
        <v>46.251199999999997</v>
      </c>
      <c r="D68">
        <v>0</v>
      </c>
      <c r="E68">
        <v>0</v>
      </c>
      <c r="F68">
        <v>76.003200000000007</v>
      </c>
      <c r="G68">
        <v>0</v>
      </c>
      <c r="H68">
        <v>0</v>
      </c>
      <c r="I68">
        <v>78.867000000000004</v>
      </c>
      <c r="J68">
        <v>11.43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141.16999999999999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45.221499999999999</v>
      </c>
      <c r="X68">
        <v>98.34375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44.924799999999998</v>
      </c>
      <c r="AH68">
        <v>21.494</v>
      </c>
      <c r="AI68">
        <v>0</v>
      </c>
      <c r="AJ68">
        <v>0</v>
      </c>
      <c r="AK68">
        <v>53.914999999999999</v>
      </c>
      <c r="AL68">
        <v>2.6726000000000001</v>
      </c>
      <c r="AM68">
        <v>0</v>
      </c>
      <c r="AN68">
        <v>0.74441999999999997</v>
      </c>
      <c r="AO68">
        <v>0</v>
      </c>
      <c r="AP68">
        <v>3.7149000000000001</v>
      </c>
      <c r="AQ68">
        <v>65.207999999999998</v>
      </c>
      <c r="AR68">
        <v>4.4160000000000004</v>
      </c>
      <c r="AS68">
        <v>6.726</v>
      </c>
      <c r="AT68">
        <v>14.9968</v>
      </c>
      <c r="AU68">
        <v>0</v>
      </c>
      <c r="AV68">
        <v>0</v>
      </c>
      <c r="AW68">
        <v>0</v>
      </c>
      <c r="AX68">
        <v>8.0009999999999994</v>
      </c>
      <c r="AY68">
        <v>0</v>
      </c>
      <c r="AZ68">
        <f t="shared" ref="AZ68:AZ98" si="3">DJ68</f>
        <v>35.375239999999991</v>
      </c>
      <c r="BA68">
        <f t="shared" ref="BA68:BA98" si="4">SUM(B68:AZ68)</f>
        <v>2927.1050290000003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1.99</v>
      </c>
      <c r="BP68">
        <v>1.04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9.44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0.82</v>
      </c>
      <c r="CD68">
        <v>0.42</v>
      </c>
      <c r="CE68">
        <v>0.77</v>
      </c>
      <c r="CF68">
        <v>0</v>
      </c>
      <c r="CG68">
        <v>3.77</v>
      </c>
      <c r="CH68">
        <v>0.18759999999999999</v>
      </c>
      <c r="CI68">
        <v>4.34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0.49764000000000003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35.375239999999991</v>
      </c>
    </row>
    <row r="69" spans="1:114">
      <c r="A69" t="s">
        <v>111</v>
      </c>
      <c r="B69">
        <v>0</v>
      </c>
      <c r="C69">
        <v>46.251199999999997</v>
      </c>
      <c r="D69">
        <v>0</v>
      </c>
      <c r="E69">
        <v>0</v>
      </c>
      <c r="F69">
        <v>76.003200000000007</v>
      </c>
      <c r="G69">
        <v>0</v>
      </c>
      <c r="H69">
        <v>0</v>
      </c>
      <c r="I69">
        <v>83.438999999999993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141.16999999999999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44.917999999999999</v>
      </c>
      <c r="X69">
        <v>98.34375</v>
      </c>
      <c r="Y69">
        <v>0</v>
      </c>
      <c r="Z69">
        <v>6.5537999999999998</v>
      </c>
      <c r="AA69">
        <v>0</v>
      </c>
      <c r="AB69">
        <v>0</v>
      </c>
      <c r="AC69">
        <v>10.02744</v>
      </c>
      <c r="AD69">
        <v>9.4322999999999997</v>
      </c>
      <c r="AE69">
        <v>0</v>
      </c>
      <c r="AF69">
        <v>18.288</v>
      </c>
      <c r="AG69">
        <v>44.924799999999998</v>
      </c>
      <c r="AH69">
        <v>39.08</v>
      </c>
      <c r="AI69">
        <v>0</v>
      </c>
      <c r="AJ69">
        <v>0</v>
      </c>
      <c r="AK69">
        <v>53.914999999999999</v>
      </c>
      <c r="AL69">
        <v>2.6726000000000001</v>
      </c>
      <c r="AM69">
        <v>0</v>
      </c>
      <c r="AN69">
        <v>0.74441999999999997</v>
      </c>
      <c r="AO69">
        <v>0</v>
      </c>
      <c r="AP69">
        <v>3.7149000000000001</v>
      </c>
      <c r="AQ69">
        <v>65.207999999999998</v>
      </c>
      <c r="AR69">
        <v>4.4160000000000004</v>
      </c>
      <c r="AS69">
        <v>6.726</v>
      </c>
      <c r="AT69">
        <v>14.9968</v>
      </c>
      <c r="AU69">
        <v>0</v>
      </c>
      <c r="AV69">
        <v>0</v>
      </c>
      <c r="AW69">
        <v>0</v>
      </c>
      <c r="AX69">
        <v>14.859</v>
      </c>
      <c r="AY69">
        <v>0</v>
      </c>
      <c r="AZ69">
        <f t="shared" si="3"/>
        <v>35.624039999999994</v>
      </c>
      <c r="BA69">
        <f t="shared" si="4"/>
        <v>2964.0960689999997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1.99</v>
      </c>
      <c r="BP69">
        <v>1.04</v>
      </c>
      <c r="BQ69">
        <v>0</v>
      </c>
      <c r="BR69">
        <v>0</v>
      </c>
      <c r="BS69">
        <v>1.65</v>
      </c>
      <c r="BT69">
        <v>0</v>
      </c>
      <c r="BU69">
        <v>0</v>
      </c>
      <c r="BV69">
        <v>0</v>
      </c>
      <c r="BW69">
        <v>9.44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0.82</v>
      </c>
      <c r="CD69">
        <v>0.42</v>
      </c>
      <c r="CE69">
        <v>0.82</v>
      </c>
      <c r="CF69">
        <v>0</v>
      </c>
      <c r="CG69">
        <v>3.77</v>
      </c>
      <c r="CH69">
        <v>0.38640000000000002</v>
      </c>
      <c r="CI69">
        <v>4.34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0.49764000000000003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35.624039999999994</v>
      </c>
    </row>
    <row r="70" spans="1:114">
      <c r="A70" t="s">
        <v>112</v>
      </c>
      <c r="B70">
        <v>0</v>
      </c>
      <c r="C70">
        <v>46.251199999999997</v>
      </c>
      <c r="D70">
        <v>0</v>
      </c>
      <c r="E70">
        <v>0</v>
      </c>
      <c r="F70">
        <v>76.003200000000007</v>
      </c>
      <c r="G70">
        <v>0</v>
      </c>
      <c r="H70">
        <v>0</v>
      </c>
      <c r="I70">
        <v>83.438999999999993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141.16999999999999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44.917999999999999</v>
      </c>
      <c r="X70">
        <v>98.34375</v>
      </c>
      <c r="Y70">
        <v>0</v>
      </c>
      <c r="Z70">
        <v>6.5537999999999998</v>
      </c>
      <c r="AA70">
        <v>0</v>
      </c>
      <c r="AB70">
        <v>0</v>
      </c>
      <c r="AC70">
        <v>17.02026</v>
      </c>
      <c r="AD70">
        <v>18.864599999999999</v>
      </c>
      <c r="AE70">
        <v>17.011199999999999</v>
      </c>
      <c r="AF70">
        <v>18.288</v>
      </c>
      <c r="AG70">
        <v>44.924799999999998</v>
      </c>
      <c r="AH70">
        <v>68.39</v>
      </c>
      <c r="AI70">
        <v>0</v>
      </c>
      <c r="AJ70">
        <v>0</v>
      </c>
      <c r="AK70">
        <v>53.914999999999999</v>
      </c>
      <c r="AL70">
        <v>2.6726000000000001</v>
      </c>
      <c r="AM70">
        <v>0</v>
      </c>
      <c r="AN70">
        <v>0.74441999999999997</v>
      </c>
      <c r="AO70">
        <v>0</v>
      </c>
      <c r="AP70">
        <v>3.7149000000000001</v>
      </c>
      <c r="AQ70">
        <v>65.207999999999998</v>
      </c>
      <c r="AR70">
        <v>4.4160000000000004</v>
      </c>
      <c r="AS70">
        <v>6.726</v>
      </c>
      <c r="AT70">
        <v>14.9968</v>
      </c>
      <c r="AU70">
        <v>0</v>
      </c>
      <c r="AV70">
        <v>0</v>
      </c>
      <c r="AW70">
        <v>0</v>
      </c>
      <c r="AX70">
        <v>14.859</v>
      </c>
      <c r="AY70">
        <v>0</v>
      </c>
      <c r="AZ70">
        <f t="shared" si="3"/>
        <v>36.06044</v>
      </c>
      <c r="BA70">
        <f t="shared" si="4"/>
        <v>3027.2787889999995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1.99</v>
      </c>
      <c r="BP70">
        <v>1.04</v>
      </c>
      <c r="BQ70">
        <v>0</v>
      </c>
      <c r="BR70">
        <v>0</v>
      </c>
      <c r="BS70">
        <v>1.65</v>
      </c>
      <c r="BT70">
        <v>0</v>
      </c>
      <c r="BU70">
        <v>0</v>
      </c>
      <c r="BV70">
        <v>0</v>
      </c>
      <c r="BW70">
        <v>9.44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0.82</v>
      </c>
      <c r="CD70">
        <v>0.42</v>
      </c>
      <c r="CE70">
        <v>0.87</v>
      </c>
      <c r="CF70">
        <v>0</v>
      </c>
      <c r="CG70">
        <v>3.77</v>
      </c>
      <c r="CH70">
        <v>0.77280000000000004</v>
      </c>
      <c r="CI70">
        <v>4.34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0.49764000000000003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36.06044</v>
      </c>
    </row>
    <row r="71" spans="1:114">
      <c r="A71" t="s">
        <v>113</v>
      </c>
      <c r="B71">
        <v>0</v>
      </c>
      <c r="C71">
        <v>46.251199999999997</v>
      </c>
      <c r="D71">
        <v>0</v>
      </c>
      <c r="E71">
        <v>0</v>
      </c>
      <c r="F71">
        <v>76.003200000000007</v>
      </c>
      <c r="G71">
        <v>0</v>
      </c>
      <c r="H71">
        <v>0</v>
      </c>
      <c r="I71">
        <v>94.869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141.16999999999999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44.917999999999999</v>
      </c>
      <c r="X71">
        <v>98.34375</v>
      </c>
      <c r="Y71">
        <v>0</v>
      </c>
      <c r="Z71">
        <v>6.5537999999999998</v>
      </c>
      <c r="AA71">
        <v>0</v>
      </c>
      <c r="AB71">
        <v>2.7759999999999998</v>
      </c>
      <c r="AC71">
        <v>20.054880000000001</v>
      </c>
      <c r="AD71">
        <v>28.296900000000001</v>
      </c>
      <c r="AE71">
        <v>34.022399999999998</v>
      </c>
      <c r="AF71">
        <v>18.288</v>
      </c>
      <c r="AG71">
        <v>44.924799999999998</v>
      </c>
      <c r="AH71">
        <v>96.527600000000007</v>
      </c>
      <c r="AI71">
        <v>0</v>
      </c>
      <c r="AJ71">
        <v>0</v>
      </c>
      <c r="AK71">
        <v>53.914999999999999</v>
      </c>
      <c r="AL71">
        <v>2.6726000000000001</v>
      </c>
      <c r="AM71">
        <v>2.758</v>
      </c>
      <c r="AN71">
        <v>0.74441999999999997</v>
      </c>
      <c r="AO71">
        <v>0</v>
      </c>
      <c r="AP71">
        <v>3.7149000000000001</v>
      </c>
      <c r="AQ71">
        <v>65.207999999999998</v>
      </c>
      <c r="AR71">
        <v>4.4160000000000004</v>
      </c>
      <c r="AS71">
        <v>6.726</v>
      </c>
      <c r="AT71">
        <v>14.9968</v>
      </c>
      <c r="AU71">
        <v>0</v>
      </c>
      <c r="AV71">
        <v>0</v>
      </c>
      <c r="AW71">
        <v>0</v>
      </c>
      <c r="AX71">
        <v>3.4289999999999998</v>
      </c>
      <c r="AY71">
        <v>0</v>
      </c>
      <c r="AZ71">
        <f t="shared" si="3"/>
        <v>36.709440000000001</v>
      </c>
      <c r="BA71">
        <f t="shared" si="4"/>
        <v>3091.0775089999997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1.99</v>
      </c>
      <c r="BP71">
        <v>1.04</v>
      </c>
      <c r="BQ71">
        <v>0</v>
      </c>
      <c r="BR71">
        <v>0</v>
      </c>
      <c r="BS71">
        <v>1.65</v>
      </c>
      <c r="BT71">
        <v>0.4158</v>
      </c>
      <c r="BU71">
        <v>0</v>
      </c>
      <c r="BV71">
        <v>0</v>
      </c>
      <c r="BW71">
        <v>9.44</v>
      </c>
      <c r="BX71">
        <v>0</v>
      </c>
      <c r="BY71">
        <v>0.26</v>
      </c>
      <c r="BZ71">
        <v>0</v>
      </c>
      <c r="CA71">
        <v>0</v>
      </c>
      <c r="CB71">
        <v>1.89</v>
      </c>
      <c r="CC71">
        <v>0.82</v>
      </c>
      <c r="CD71">
        <v>0.42</v>
      </c>
      <c r="CE71">
        <v>0.91</v>
      </c>
      <c r="CF71">
        <v>0</v>
      </c>
      <c r="CG71">
        <v>3.77</v>
      </c>
      <c r="CH71">
        <v>0.96599999999999997</v>
      </c>
      <c r="CI71">
        <v>4.34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0.49764000000000003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36.709440000000001</v>
      </c>
    </row>
    <row r="72" spans="1:114">
      <c r="A72" t="s">
        <v>114</v>
      </c>
      <c r="B72">
        <v>0</v>
      </c>
      <c r="C72">
        <v>46.251199999999997</v>
      </c>
      <c r="D72">
        <v>0</v>
      </c>
      <c r="E72">
        <v>0</v>
      </c>
      <c r="F72">
        <v>76.003200000000007</v>
      </c>
      <c r="G72">
        <v>0</v>
      </c>
      <c r="H72">
        <v>0</v>
      </c>
      <c r="I72">
        <v>94.869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141.16999999999999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44.917999999999999</v>
      </c>
      <c r="X72">
        <v>98.34375</v>
      </c>
      <c r="Y72">
        <v>0</v>
      </c>
      <c r="Z72">
        <v>6.5537999999999998</v>
      </c>
      <c r="AA72">
        <v>14.04936</v>
      </c>
      <c r="AB72">
        <v>16.655999999999999</v>
      </c>
      <c r="AC72">
        <v>30.112666000000001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120.65949999999999</v>
      </c>
      <c r="AI72">
        <v>0</v>
      </c>
      <c r="AJ72">
        <v>0</v>
      </c>
      <c r="AK72">
        <v>53.914999999999999</v>
      </c>
      <c r="AL72">
        <v>2.6726000000000001</v>
      </c>
      <c r="AM72">
        <v>5.1022999999999996</v>
      </c>
      <c r="AN72">
        <v>0.74441999999999997</v>
      </c>
      <c r="AO72">
        <v>0</v>
      </c>
      <c r="AP72">
        <v>3.7149000000000001</v>
      </c>
      <c r="AQ72">
        <v>65.207999999999998</v>
      </c>
      <c r="AR72">
        <v>4.4160000000000004</v>
      </c>
      <c r="AS72">
        <v>6.726</v>
      </c>
      <c r="AT72">
        <v>14.9968</v>
      </c>
      <c r="AU72">
        <v>0</v>
      </c>
      <c r="AV72">
        <v>0</v>
      </c>
      <c r="AW72">
        <v>0</v>
      </c>
      <c r="AX72">
        <v>3.4289999999999998</v>
      </c>
      <c r="AY72">
        <v>0</v>
      </c>
      <c r="AZ72">
        <f t="shared" si="3"/>
        <v>37.439639999999997</v>
      </c>
      <c r="BA72">
        <f t="shared" si="4"/>
        <v>3156.2710550000002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1.99</v>
      </c>
      <c r="BP72">
        <v>1.04</v>
      </c>
      <c r="BQ72">
        <v>0</v>
      </c>
      <c r="BR72">
        <v>0.13800000000000001</v>
      </c>
      <c r="BS72">
        <v>1.65</v>
      </c>
      <c r="BT72">
        <v>0.83160000000000001</v>
      </c>
      <c r="BU72">
        <v>0</v>
      </c>
      <c r="BV72">
        <v>0</v>
      </c>
      <c r="BW72">
        <v>9.44</v>
      </c>
      <c r="BX72">
        <v>0</v>
      </c>
      <c r="BY72">
        <v>0.26</v>
      </c>
      <c r="BZ72">
        <v>0</v>
      </c>
      <c r="CA72">
        <v>0</v>
      </c>
      <c r="CB72">
        <v>1.89</v>
      </c>
      <c r="CC72">
        <v>0.82</v>
      </c>
      <c r="CD72">
        <v>0.42</v>
      </c>
      <c r="CE72">
        <v>0.91</v>
      </c>
      <c r="CF72">
        <v>0</v>
      </c>
      <c r="CG72">
        <v>3.77</v>
      </c>
      <c r="CH72">
        <v>1.1424000000000001</v>
      </c>
      <c r="CI72">
        <v>4.34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0.49764000000000003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37.439639999999997</v>
      </c>
    </row>
    <row r="73" spans="1:114">
      <c r="A73" t="s">
        <v>115</v>
      </c>
      <c r="B73">
        <v>0</v>
      </c>
      <c r="C73">
        <v>46.251199999999997</v>
      </c>
      <c r="D73">
        <v>0</v>
      </c>
      <c r="E73">
        <v>0</v>
      </c>
      <c r="F73">
        <v>76.003200000000007</v>
      </c>
      <c r="G73">
        <v>0</v>
      </c>
      <c r="H73">
        <v>0</v>
      </c>
      <c r="I73">
        <v>94.869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141.16999999999999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44.917999999999999</v>
      </c>
      <c r="X73">
        <v>98.34375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44.924799999999998</v>
      </c>
      <c r="AH73">
        <v>144.79140000000001</v>
      </c>
      <c r="AI73">
        <v>0</v>
      </c>
      <c r="AJ73">
        <v>0</v>
      </c>
      <c r="AK73">
        <v>53.914999999999999</v>
      </c>
      <c r="AL73">
        <v>2.6726000000000001</v>
      </c>
      <c r="AM73">
        <v>9.6530000000000005</v>
      </c>
      <c r="AN73">
        <v>0.74441999999999997</v>
      </c>
      <c r="AO73">
        <v>0</v>
      </c>
      <c r="AP73">
        <v>3.7149000000000001</v>
      </c>
      <c r="AQ73">
        <v>65.207999999999998</v>
      </c>
      <c r="AR73">
        <v>8.6112000000000002</v>
      </c>
      <c r="AS73">
        <v>6.726</v>
      </c>
      <c r="AT73">
        <v>14.9968</v>
      </c>
      <c r="AU73">
        <v>0</v>
      </c>
      <c r="AV73">
        <v>0</v>
      </c>
      <c r="AW73">
        <v>0</v>
      </c>
      <c r="AX73">
        <v>3.4289999999999998</v>
      </c>
      <c r="AY73">
        <v>0</v>
      </c>
      <c r="AZ73">
        <f t="shared" si="3"/>
        <v>38.745639999999995</v>
      </c>
      <c r="BA73">
        <f t="shared" si="4"/>
        <v>3274.6155349999995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1.99</v>
      </c>
      <c r="BP73">
        <v>1.04</v>
      </c>
      <c r="BQ73">
        <v>0</v>
      </c>
      <c r="BR73">
        <v>0.99819999999999998</v>
      </c>
      <c r="BS73">
        <v>1.65</v>
      </c>
      <c r="BT73">
        <v>1.2474000000000001</v>
      </c>
      <c r="BU73">
        <v>0</v>
      </c>
      <c r="BV73">
        <v>0</v>
      </c>
      <c r="BW73">
        <v>9.44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0.82</v>
      </c>
      <c r="CD73">
        <v>0.42</v>
      </c>
      <c r="CE73">
        <v>0.94</v>
      </c>
      <c r="CF73">
        <v>0</v>
      </c>
      <c r="CG73">
        <v>3.77</v>
      </c>
      <c r="CH73">
        <v>1.1424000000000001</v>
      </c>
      <c r="CI73">
        <v>4.34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0.49764000000000003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38.745639999999995</v>
      </c>
    </row>
    <row r="74" spans="1:114">
      <c r="A74" t="s">
        <v>116</v>
      </c>
      <c r="B74">
        <v>0</v>
      </c>
      <c r="C74">
        <v>46.251199999999997</v>
      </c>
      <c r="D74">
        <v>0</v>
      </c>
      <c r="E74">
        <v>0</v>
      </c>
      <c r="F74">
        <v>76.003200000000007</v>
      </c>
      <c r="G74">
        <v>0</v>
      </c>
      <c r="H74">
        <v>0</v>
      </c>
      <c r="I74">
        <v>94.869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141.16999999999999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44.917999999999999</v>
      </c>
      <c r="X74">
        <v>98.34375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0</v>
      </c>
      <c r="AJ74">
        <v>0</v>
      </c>
      <c r="AK74">
        <v>53.914999999999999</v>
      </c>
      <c r="AL74">
        <v>2.6726000000000001</v>
      </c>
      <c r="AM74">
        <v>16.38252</v>
      </c>
      <c r="AN74">
        <v>0.74441999999999997</v>
      </c>
      <c r="AO74">
        <v>0</v>
      </c>
      <c r="AP74">
        <v>3.7149000000000001</v>
      </c>
      <c r="AQ74">
        <v>65.207999999999998</v>
      </c>
      <c r="AR74">
        <v>8.6112000000000002</v>
      </c>
      <c r="AS74">
        <v>6.726</v>
      </c>
      <c r="AT74">
        <v>14.9968</v>
      </c>
      <c r="AU74">
        <v>0</v>
      </c>
      <c r="AV74">
        <v>0</v>
      </c>
      <c r="AW74">
        <v>0</v>
      </c>
      <c r="AX74">
        <v>3.4289999999999998</v>
      </c>
      <c r="AY74">
        <v>0</v>
      </c>
      <c r="AZ74">
        <f t="shared" si="3"/>
        <v>39.163095999999996</v>
      </c>
      <c r="BA74">
        <f t="shared" si="4"/>
        <v>3295.8543989999998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1.99</v>
      </c>
      <c r="BP74">
        <v>1.04</v>
      </c>
      <c r="BQ74">
        <v>0</v>
      </c>
      <c r="BR74">
        <v>0.99985599999999997</v>
      </c>
      <c r="BS74">
        <v>1.65</v>
      </c>
      <c r="BT74">
        <v>1.6632</v>
      </c>
      <c r="BU74">
        <v>0</v>
      </c>
      <c r="BV74">
        <v>0</v>
      </c>
      <c r="BW74">
        <v>9.44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0.82</v>
      </c>
      <c r="CD74">
        <v>0.42</v>
      </c>
      <c r="CE74">
        <v>0.94</v>
      </c>
      <c r="CF74">
        <v>0</v>
      </c>
      <c r="CG74">
        <v>3.77</v>
      </c>
      <c r="CH74">
        <v>1.1424000000000001</v>
      </c>
      <c r="CI74">
        <v>4.34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0.49764000000000003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39.163095999999996</v>
      </c>
    </row>
    <row r="75" spans="1:114">
      <c r="A75" t="s">
        <v>117</v>
      </c>
      <c r="B75">
        <v>0</v>
      </c>
      <c r="C75">
        <v>46.251199999999997</v>
      </c>
      <c r="D75">
        <v>0</v>
      </c>
      <c r="E75">
        <v>0</v>
      </c>
      <c r="F75">
        <v>76.003200000000007</v>
      </c>
      <c r="G75">
        <v>0</v>
      </c>
      <c r="H75">
        <v>0</v>
      </c>
      <c r="I75">
        <v>94.869</v>
      </c>
      <c r="J75">
        <v>0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141.16999999999999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44.917999999999999</v>
      </c>
      <c r="X75">
        <v>98.34375</v>
      </c>
      <c r="Y75">
        <v>0</v>
      </c>
      <c r="Z75">
        <v>13.1076</v>
      </c>
      <c r="AA75">
        <v>42.14808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0</v>
      </c>
      <c r="AJ75">
        <v>0</v>
      </c>
      <c r="AK75">
        <v>53.914999999999999</v>
      </c>
      <c r="AL75">
        <v>2.6726000000000001</v>
      </c>
      <c r="AM75">
        <v>16.38252</v>
      </c>
      <c r="AN75">
        <v>0.74441999999999997</v>
      </c>
      <c r="AO75">
        <v>0</v>
      </c>
      <c r="AP75">
        <v>3.7149000000000001</v>
      </c>
      <c r="AQ75">
        <v>65.207999999999998</v>
      </c>
      <c r="AR75">
        <v>8.6112000000000002</v>
      </c>
      <c r="AS75">
        <v>6.726</v>
      </c>
      <c r="AT75">
        <v>14.9968</v>
      </c>
      <c r="AU75">
        <v>0</v>
      </c>
      <c r="AV75">
        <v>0</v>
      </c>
      <c r="AW75">
        <v>0</v>
      </c>
      <c r="AX75">
        <v>3.4289999999999998</v>
      </c>
      <c r="AY75">
        <v>0</v>
      </c>
      <c r="AZ75">
        <f t="shared" si="3"/>
        <v>39.273095999999995</v>
      </c>
      <c r="BA75">
        <f t="shared" si="4"/>
        <v>3295.964399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1.99</v>
      </c>
      <c r="BP75">
        <v>1.04</v>
      </c>
      <c r="BQ75">
        <v>0</v>
      </c>
      <c r="BR75">
        <v>0.99985599999999997</v>
      </c>
      <c r="BS75">
        <v>1.65</v>
      </c>
      <c r="BT75">
        <v>1.6632</v>
      </c>
      <c r="BU75">
        <v>0</v>
      </c>
      <c r="BV75">
        <v>0</v>
      </c>
      <c r="BW75">
        <v>9.44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0.93</v>
      </c>
      <c r="CD75">
        <v>0.42</v>
      </c>
      <c r="CE75">
        <v>0.94</v>
      </c>
      <c r="CF75">
        <v>0</v>
      </c>
      <c r="CG75">
        <v>3.77</v>
      </c>
      <c r="CH75">
        <v>1.1424000000000001</v>
      </c>
      <c r="CI75">
        <v>4.34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0.49764000000000003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39.273095999999995</v>
      </c>
    </row>
    <row r="76" spans="1:114">
      <c r="A76" t="s">
        <v>118</v>
      </c>
      <c r="B76">
        <v>0</v>
      </c>
      <c r="C76">
        <v>46.251199999999997</v>
      </c>
      <c r="D76">
        <v>0</v>
      </c>
      <c r="E76">
        <v>0</v>
      </c>
      <c r="F76">
        <v>76.003200000000007</v>
      </c>
      <c r="G76">
        <v>0</v>
      </c>
      <c r="H76">
        <v>0</v>
      </c>
      <c r="I76">
        <v>94.869</v>
      </c>
      <c r="J76">
        <v>0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141.16999999999999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44.917999999999999</v>
      </c>
      <c r="X76">
        <v>98.34375</v>
      </c>
      <c r="Y76">
        <v>0</v>
      </c>
      <c r="Z76">
        <v>13.1076</v>
      </c>
      <c r="AA76">
        <v>42.14808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136.78</v>
      </c>
      <c r="AI76">
        <v>0</v>
      </c>
      <c r="AJ76">
        <v>0</v>
      </c>
      <c r="AK76">
        <v>53.914999999999999</v>
      </c>
      <c r="AL76">
        <v>2.6726000000000001</v>
      </c>
      <c r="AM76">
        <v>16.38252</v>
      </c>
      <c r="AN76">
        <v>0.74441999999999997</v>
      </c>
      <c r="AO76">
        <v>0</v>
      </c>
      <c r="AP76">
        <v>3.7149000000000001</v>
      </c>
      <c r="AQ76">
        <v>65.207999999999998</v>
      </c>
      <c r="AR76">
        <v>8.6112000000000002</v>
      </c>
      <c r="AS76">
        <v>6.726</v>
      </c>
      <c r="AT76">
        <v>14.9968</v>
      </c>
      <c r="AU76">
        <v>0</v>
      </c>
      <c r="AV76">
        <v>0</v>
      </c>
      <c r="AW76">
        <v>0</v>
      </c>
      <c r="AX76">
        <v>3.4289999999999998</v>
      </c>
      <c r="AY76">
        <v>0</v>
      </c>
      <c r="AZ76">
        <f t="shared" si="3"/>
        <v>39.225496000000007</v>
      </c>
      <c r="BA76">
        <f t="shared" si="4"/>
        <v>3287.9053990000002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1.99</v>
      </c>
      <c r="BP76">
        <v>1.04</v>
      </c>
      <c r="BQ76">
        <v>0</v>
      </c>
      <c r="BR76">
        <v>0.99985599999999997</v>
      </c>
      <c r="BS76">
        <v>1.65</v>
      </c>
      <c r="BT76">
        <v>1.6632</v>
      </c>
      <c r="BU76">
        <v>0</v>
      </c>
      <c r="BV76">
        <v>0</v>
      </c>
      <c r="BW76">
        <v>9.44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0.93</v>
      </c>
      <c r="CD76">
        <v>0.42</v>
      </c>
      <c r="CE76">
        <v>0.94</v>
      </c>
      <c r="CF76">
        <v>0</v>
      </c>
      <c r="CG76">
        <v>3.77</v>
      </c>
      <c r="CH76">
        <v>1.0948</v>
      </c>
      <c r="CI76">
        <v>4.34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0.49764000000000003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39.225496000000007</v>
      </c>
    </row>
    <row r="77" spans="1:114">
      <c r="A77" t="s">
        <v>119</v>
      </c>
      <c r="B77">
        <v>0</v>
      </c>
      <c r="C77">
        <v>46.251199999999997</v>
      </c>
      <c r="D77">
        <v>0</v>
      </c>
      <c r="E77">
        <v>0</v>
      </c>
      <c r="F77">
        <v>76.003200000000007</v>
      </c>
      <c r="G77">
        <v>0</v>
      </c>
      <c r="H77">
        <v>0</v>
      </c>
      <c r="I77">
        <v>96.583500000000001</v>
      </c>
      <c r="J77">
        <v>0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141.16999999999999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45.221499999999999</v>
      </c>
      <c r="X77">
        <v>98.34375</v>
      </c>
      <c r="Y77">
        <v>0</v>
      </c>
      <c r="Z77">
        <v>13.1076</v>
      </c>
      <c r="AA77">
        <v>42.14808</v>
      </c>
      <c r="AB77">
        <v>41.140320000000003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120.65949999999999</v>
      </c>
      <c r="AI77">
        <v>0</v>
      </c>
      <c r="AJ77">
        <v>0</v>
      </c>
      <c r="AK77">
        <v>53.914999999999999</v>
      </c>
      <c r="AL77">
        <v>2.6726000000000001</v>
      </c>
      <c r="AM77">
        <v>16.38252</v>
      </c>
      <c r="AN77">
        <v>0.74441999999999997</v>
      </c>
      <c r="AO77">
        <v>0</v>
      </c>
      <c r="AP77">
        <v>3.7149000000000001</v>
      </c>
      <c r="AQ77">
        <v>65.207999999999998</v>
      </c>
      <c r="AR77">
        <v>8.6112000000000002</v>
      </c>
      <c r="AS77">
        <v>6.726</v>
      </c>
      <c r="AT77">
        <v>14.9968</v>
      </c>
      <c r="AU77">
        <v>0</v>
      </c>
      <c r="AV77">
        <v>0</v>
      </c>
      <c r="AW77">
        <v>0</v>
      </c>
      <c r="AX77">
        <v>3.4289999999999998</v>
      </c>
      <c r="AY77">
        <v>0</v>
      </c>
      <c r="AZ77">
        <f t="shared" si="3"/>
        <v>39.096696000000009</v>
      </c>
      <c r="BA77">
        <f t="shared" si="4"/>
        <v>3254.2038039999998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1.99</v>
      </c>
      <c r="BP77">
        <v>1.04</v>
      </c>
      <c r="BQ77">
        <v>0</v>
      </c>
      <c r="BR77">
        <v>0.99985599999999997</v>
      </c>
      <c r="BS77">
        <v>1.65</v>
      </c>
      <c r="BT77">
        <v>1.6632</v>
      </c>
      <c r="BU77">
        <v>0</v>
      </c>
      <c r="BV77">
        <v>0</v>
      </c>
      <c r="BW77">
        <v>9.44</v>
      </c>
      <c r="BX77">
        <v>0</v>
      </c>
      <c r="BY77">
        <v>0.26</v>
      </c>
      <c r="BZ77">
        <v>0</v>
      </c>
      <c r="CA77">
        <v>0</v>
      </c>
      <c r="CB77">
        <v>1.89</v>
      </c>
      <c r="CC77">
        <v>0.93</v>
      </c>
      <c r="CD77">
        <v>0.42</v>
      </c>
      <c r="CE77">
        <v>0.94</v>
      </c>
      <c r="CF77">
        <v>0</v>
      </c>
      <c r="CG77">
        <v>3.77</v>
      </c>
      <c r="CH77">
        <v>0.96599999999999997</v>
      </c>
      <c r="CI77">
        <v>4.34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0.49764000000000003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39.096696000000009</v>
      </c>
    </row>
    <row r="78" spans="1:114">
      <c r="A78" t="s">
        <v>120</v>
      </c>
      <c r="B78">
        <v>0</v>
      </c>
      <c r="C78">
        <v>46.251199999999997</v>
      </c>
      <c r="D78">
        <v>0</v>
      </c>
      <c r="E78">
        <v>0</v>
      </c>
      <c r="F78">
        <v>76.003200000000007</v>
      </c>
      <c r="G78">
        <v>0</v>
      </c>
      <c r="H78">
        <v>0</v>
      </c>
      <c r="I78">
        <v>96.583500000000001</v>
      </c>
      <c r="J78">
        <v>0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141.16999999999999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45.221499999999999</v>
      </c>
      <c r="X78">
        <v>98.34375</v>
      </c>
      <c r="Y78">
        <v>0</v>
      </c>
      <c r="Z78">
        <v>13.1076</v>
      </c>
      <c r="AA78">
        <v>42.14808</v>
      </c>
      <c r="AB78">
        <v>41.140320000000003</v>
      </c>
      <c r="AC78">
        <v>10.02744</v>
      </c>
      <c r="AD78">
        <v>18.864599999999999</v>
      </c>
      <c r="AE78">
        <v>51.209028000000004</v>
      </c>
      <c r="AF78">
        <v>30.784800000000001</v>
      </c>
      <c r="AG78">
        <v>44.924799999999998</v>
      </c>
      <c r="AH78">
        <v>87.93</v>
      </c>
      <c r="AI78">
        <v>0</v>
      </c>
      <c r="AJ78">
        <v>0</v>
      </c>
      <c r="AK78">
        <v>53.914999999999999</v>
      </c>
      <c r="AL78">
        <v>2.6726000000000001</v>
      </c>
      <c r="AM78">
        <v>16.38252</v>
      </c>
      <c r="AN78">
        <v>0.74441999999999997</v>
      </c>
      <c r="AO78">
        <v>0</v>
      </c>
      <c r="AP78">
        <v>3.7149000000000001</v>
      </c>
      <c r="AQ78">
        <v>65.207999999999998</v>
      </c>
      <c r="AR78">
        <v>8.6112000000000002</v>
      </c>
      <c r="AS78">
        <v>6.726</v>
      </c>
      <c r="AT78">
        <v>14.9968</v>
      </c>
      <c r="AU78">
        <v>0</v>
      </c>
      <c r="AV78">
        <v>0</v>
      </c>
      <c r="AW78">
        <v>0</v>
      </c>
      <c r="AX78">
        <v>3.4289999999999998</v>
      </c>
      <c r="AY78">
        <v>0</v>
      </c>
      <c r="AZ78">
        <f t="shared" si="3"/>
        <v>38.294495999999995</v>
      </c>
      <c r="BA78">
        <f t="shared" si="4"/>
        <v>3201.1925729999994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1.99</v>
      </c>
      <c r="BP78">
        <v>1.04</v>
      </c>
      <c r="BQ78">
        <v>0</v>
      </c>
      <c r="BR78">
        <v>0.99985599999999997</v>
      </c>
      <c r="BS78">
        <v>1.65</v>
      </c>
      <c r="BT78">
        <v>1.2474000000000001</v>
      </c>
      <c r="BU78">
        <v>0</v>
      </c>
      <c r="BV78">
        <v>0</v>
      </c>
      <c r="BW78">
        <v>9.44</v>
      </c>
      <c r="BX78">
        <v>0</v>
      </c>
      <c r="BY78">
        <v>0.26</v>
      </c>
      <c r="BZ78">
        <v>0</v>
      </c>
      <c r="CA78">
        <v>0</v>
      </c>
      <c r="CB78">
        <v>1.89</v>
      </c>
      <c r="CC78">
        <v>0.93</v>
      </c>
      <c r="CD78">
        <v>0.42</v>
      </c>
      <c r="CE78">
        <v>0.94</v>
      </c>
      <c r="CF78">
        <v>0</v>
      </c>
      <c r="CG78">
        <v>3.77</v>
      </c>
      <c r="CH78">
        <v>0.5796</v>
      </c>
      <c r="CI78">
        <v>4.34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0.49764000000000003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38.294495999999995</v>
      </c>
    </row>
    <row r="79" spans="1:114">
      <c r="A79" t="s">
        <v>121</v>
      </c>
      <c r="B79">
        <v>0</v>
      </c>
      <c r="C79">
        <v>46.251199999999997</v>
      </c>
      <c r="D79">
        <v>0</v>
      </c>
      <c r="E79">
        <v>0</v>
      </c>
      <c r="F79">
        <v>76.003200000000007</v>
      </c>
      <c r="G79">
        <v>0</v>
      </c>
      <c r="H79">
        <v>0</v>
      </c>
      <c r="I79">
        <v>96.583500000000001</v>
      </c>
      <c r="J79">
        <v>0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141.16999999999999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45.221499999999999</v>
      </c>
      <c r="X79">
        <v>98.34375</v>
      </c>
      <c r="Y79">
        <v>0</v>
      </c>
      <c r="Z79">
        <v>7.15</v>
      </c>
      <c r="AA79">
        <v>42.14808</v>
      </c>
      <c r="AB79">
        <v>13.186</v>
      </c>
      <c r="AC79">
        <v>10.02744</v>
      </c>
      <c r="AD79">
        <v>18.864599999999999</v>
      </c>
      <c r="AE79">
        <v>51.209028000000004</v>
      </c>
      <c r="AF79">
        <v>27.431999999999999</v>
      </c>
      <c r="AG79">
        <v>44.924799999999998</v>
      </c>
      <c r="AH79">
        <v>58.62</v>
      </c>
      <c r="AI79">
        <v>0</v>
      </c>
      <c r="AJ79">
        <v>0</v>
      </c>
      <c r="AK79">
        <v>53.914999999999999</v>
      </c>
      <c r="AL79">
        <v>2.6726000000000001</v>
      </c>
      <c r="AM79">
        <v>10.92168</v>
      </c>
      <c r="AN79">
        <v>0.74441999999999997</v>
      </c>
      <c r="AO79">
        <v>0</v>
      </c>
      <c r="AP79">
        <v>2.3058000000000001</v>
      </c>
      <c r="AQ79">
        <v>65.207999999999998</v>
      </c>
      <c r="AR79">
        <v>30.911999999999999</v>
      </c>
      <c r="AS79">
        <v>6.726</v>
      </c>
      <c r="AT79">
        <v>14.9968</v>
      </c>
      <c r="AU79">
        <v>0</v>
      </c>
      <c r="AV79">
        <v>0</v>
      </c>
      <c r="AW79">
        <v>0</v>
      </c>
      <c r="AX79">
        <v>3.4289999999999998</v>
      </c>
      <c r="AY79">
        <v>0</v>
      </c>
      <c r="AZ79">
        <f t="shared" si="3"/>
        <v>36.768239999999992</v>
      </c>
      <c r="BA79">
        <f t="shared" si="4"/>
        <v>3148.5224569999996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1.99</v>
      </c>
      <c r="BP79">
        <v>1.04</v>
      </c>
      <c r="BQ79">
        <v>0</v>
      </c>
      <c r="BR79">
        <v>2.3E-2</v>
      </c>
      <c r="BS79">
        <v>1.65</v>
      </c>
      <c r="BT79">
        <v>1.05</v>
      </c>
      <c r="BU79">
        <v>0</v>
      </c>
      <c r="BV79">
        <v>0</v>
      </c>
      <c r="BW79">
        <v>9.44</v>
      </c>
      <c r="BX79">
        <v>0</v>
      </c>
      <c r="BY79">
        <v>0.26</v>
      </c>
      <c r="BZ79">
        <v>0</v>
      </c>
      <c r="CA79">
        <v>0</v>
      </c>
      <c r="CB79">
        <v>1.93</v>
      </c>
      <c r="CC79">
        <v>0.93</v>
      </c>
      <c r="CD79">
        <v>0.42</v>
      </c>
      <c r="CE79">
        <v>0.94</v>
      </c>
      <c r="CF79">
        <v>0</v>
      </c>
      <c r="CG79">
        <v>3.77</v>
      </c>
      <c r="CH79">
        <v>0.18759999999999999</v>
      </c>
      <c r="CI79">
        <v>4.34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0.49764000000000003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36.768239999999992</v>
      </c>
    </row>
    <row r="80" spans="1:114">
      <c r="A80" t="s">
        <v>122</v>
      </c>
      <c r="B80">
        <v>0</v>
      </c>
      <c r="C80">
        <v>46.251199999999997</v>
      </c>
      <c r="D80">
        <v>0</v>
      </c>
      <c r="E80">
        <v>0</v>
      </c>
      <c r="F80">
        <v>76.003200000000007</v>
      </c>
      <c r="G80">
        <v>0</v>
      </c>
      <c r="H80">
        <v>0</v>
      </c>
      <c r="I80">
        <v>96.583500000000001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141.16999999999999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45.221499999999999</v>
      </c>
      <c r="X80">
        <v>98.34375</v>
      </c>
      <c r="Y80">
        <v>0</v>
      </c>
      <c r="Z80">
        <v>6.5537999999999998</v>
      </c>
      <c r="AA80">
        <v>28.09872</v>
      </c>
      <c r="AB80">
        <v>3.47</v>
      </c>
      <c r="AC80">
        <v>0</v>
      </c>
      <c r="AD80">
        <v>9.4322999999999997</v>
      </c>
      <c r="AE80">
        <v>51.209028000000004</v>
      </c>
      <c r="AF80">
        <v>27.431999999999999</v>
      </c>
      <c r="AG80">
        <v>44.924799999999998</v>
      </c>
      <c r="AH80">
        <v>29.31</v>
      </c>
      <c r="AI80">
        <v>0</v>
      </c>
      <c r="AJ80">
        <v>0</v>
      </c>
      <c r="AK80">
        <v>53.914999999999999</v>
      </c>
      <c r="AL80">
        <v>2.6726000000000001</v>
      </c>
      <c r="AM80">
        <v>5.4608400000000001</v>
      </c>
      <c r="AN80">
        <v>0.74441999999999997</v>
      </c>
      <c r="AO80">
        <v>0</v>
      </c>
      <c r="AP80">
        <v>2.3058000000000001</v>
      </c>
      <c r="AQ80">
        <v>65.207999999999998</v>
      </c>
      <c r="AR80">
        <v>30.911999999999999</v>
      </c>
      <c r="AS80">
        <v>6.726</v>
      </c>
      <c r="AT80">
        <v>14.9968</v>
      </c>
      <c r="AU80">
        <v>0</v>
      </c>
      <c r="AV80">
        <v>0</v>
      </c>
      <c r="AW80">
        <v>0</v>
      </c>
      <c r="AX80">
        <v>3.4289999999999998</v>
      </c>
      <c r="AY80">
        <v>0</v>
      </c>
      <c r="AZ80">
        <f t="shared" si="3"/>
        <v>36.451239999999999</v>
      </c>
      <c r="BA80">
        <f t="shared" si="4"/>
        <v>3069.6133169999998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1.99</v>
      </c>
      <c r="BP80">
        <v>1.04</v>
      </c>
      <c r="BQ80">
        <v>0</v>
      </c>
      <c r="BR80">
        <v>0</v>
      </c>
      <c r="BS80">
        <v>1.65</v>
      </c>
      <c r="BT80">
        <v>0.75600000000000001</v>
      </c>
      <c r="BU80">
        <v>0</v>
      </c>
      <c r="BV80">
        <v>0</v>
      </c>
      <c r="BW80">
        <v>9.44</v>
      </c>
      <c r="BX80">
        <v>0</v>
      </c>
      <c r="BY80">
        <v>0.26</v>
      </c>
      <c r="BZ80">
        <v>0</v>
      </c>
      <c r="CA80">
        <v>0</v>
      </c>
      <c r="CB80">
        <v>1.93</v>
      </c>
      <c r="CC80">
        <v>0.93</v>
      </c>
      <c r="CD80">
        <v>0.42</v>
      </c>
      <c r="CE80">
        <v>0.94</v>
      </c>
      <c r="CF80">
        <v>0</v>
      </c>
      <c r="CG80">
        <v>3.77</v>
      </c>
      <c r="CH80">
        <v>0.18759999999999999</v>
      </c>
      <c r="CI80">
        <v>4.34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0.49764000000000003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36.451239999999999</v>
      </c>
    </row>
    <row r="81" spans="1:114">
      <c r="A81" t="s">
        <v>123</v>
      </c>
      <c r="B81">
        <v>0</v>
      </c>
      <c r="C81">
        <v>46.251199999999997</v>
      </c>
      <c r="D81">
        <v>0</v>
      </c>
      <c r="E81">
        <v>0</v>
      </c>
      <c r="F81">
        <v>76.003200000000007</v>
      </c>
      <c r="G81">
        <v>0</v>
      </c>
      <c r="H81">
        <v>0</v>
      </c>
      <c r="I81">
        <v>96.583500000000001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141.16999999999999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45.221499999999999</v>
      </c>
      <c r="X81">
        <v>98.34375</v>
      </c>
      <c r="Y81">
        <v>0</v>
      </c>
      <c r="Z81">
        <v>6.5537999999999998</v>
      </c>
      <c r="AA81">
        <v>13.983000000000001</v>
      </c>
      <c r="AB81">
        <v>0</v>
      </c>
      <c r="AC81">
        <v>0</v>
      </c>
      <c r="AD81">
        <v>9.4322999999999997</v>
      </c>
      <c r="AE81">
        <v>51.209028000000004</v>
      </c>
      <c r="AF81">
        <v>27.431999999999999</v>
      </c>
      <c r="AG81">
        <v>44.924799999999998</v>
      </c>
      <c r="AH81">
        <v>9.77</v>
      </c>
      <c r="AI81">
        <v>0</v>
      </c>
      <c r="AJ81">
        <v>0</v>
      </c>
      <c r="AK81">
        <v>53.914999999999999</v>
      </c>
      <c r="AL81">
        <v>2.6726000000000001</v>
      </c>
      <c r="AM81">
        <v>0.96530000000000005</v>
      </c>
      <c r="AN81">
        <v>0.74441999999999997</v>
      </c>
      <c r="AO81">
        <v>0</v>
      </c>
      <c r="AP81">
        <v>2.3058000000000001</v>
      </c>
      <c r="AQ81">
        <v>65.207999999999998</v>
      </c>
      <c r="AR81">
        <v>4.4160000000000004</v>
      </c>
      <c r="AS81">
        <v>4.7081999999999997</v>
      </c>
      <c r="AT81">
        <v>14.9968</v>
      </c>
      <c r="AU81">
        <v>0</v>
      </c>
      <c r="AV81">
        <v>0</v>
      </c>
      <c r="AW81">
        <v>0</v>
      </c>
      <c r="AX81">
        <v>3.4289999999999998</v>
      </c>
      <c r="AY81">
        <v>0</v>
      </c>
      <c r="AZ81">
        <f t="shared" si="3"/>
        <v>35.392439999999993</v>
      </c>
      <c r="BA81">
        <f t="shared" si="4"/>
        <v>2998.4194570000004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1.99</v>
      </c>
      <c r="BP81">
        <v>1.04</v>
      </c>
      <c r="BQ81">
        <v>0</v>
      </c>
      <c r="BR81">
        <v>0</v>
      </c>
      <c r="BS81">
        <v>1.65</v>
      </c>
      <c r="BT81">
        <v>0.378</v>
      </c>
      <c r="BU81">
        <v>0</v>
      </c>
      <c r="BV81">
        <v>0</v>
      </c>
      <c r="BW81">
        <v>9.44</v>
      </c>
      <c r="BX81">
        <v>0</v>
      </c>
      <c r="BY81">
        <v>0.26</v>
      </c>
      <c r="BZ81">
        <v>0</v>
      </c>
      <c r="CA81">
        <v>0</v>
      </c>
      <c r="CB81">
        <v>1.93</v>
      </c>
      <c r="CC81">
        <v>0.93</v>
      </c>
      <c r="CD81">
        <v>0.42</v>
      </c>
      <c r="CE81">
        <v>0.94</v>
      </c>
      <c r="CF81">
        <v>0</v>
      </c>
      <c r="CG81">
        <v>3.77</v>
      </c>
      <c r="CH81">
        <v>0.15679999999999999</v>
      </c>
      <c r="CI81">
        <v>3.69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0.49764000000000003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35.392439999999993</v>
      </c>
    </row>
    <row r="82" spans="1:114">
      <c r="A82" t="s">
        <v>124</v>
      </c>
      <c r="B82">
        <v>0</v>
      </c>
      <c r="C82">
        <v>46.251199999999997</v>
      </c>
      <c r="D82">
        <v>0</v>
      </c>
      <c r="E82">
        <v>0</v>
      </c>
      <c r="F82">
        <v>76.003200000000007</v>
      </c>
      <c r="G82">
        <v>0</v>
      </c>
      <c r="H82">
        <v>0</v>
      </c>
      <c r="I82">
        <v>96.583500000000001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141.16999999999999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45.221499999999999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31.896000000000001</v>
      </c>
      <c r="AF82">
        <v>27.431999999999999</v>
      </c>
      <c r="AG82">
        <v>44.924799999999998</v>
      </c>
      <c r="AH82">
        <v>0</v>
      </c>
      <c r="AI82">
        <v>0</v>
      </c>
      <c r="AJ82">
        <v>0</v>
      </c>
      <c r="AK82">
        <v>53.914999999999999</v>
      </c>
      <c r="AL82">
        <v>2.6726000000000001</v>
      </c>
      <c r="AM82">
        <v>0</v>
      </c>
      <c r="AN82">
        <v>0.74441999999999997</v>
      </c>
      <c r="AO82">
        <v>0</v>
      </c>
      <c r="AP82">
        <v>4.3554000000000004</v>
      </c>
      <c r="AQ82">
        <v>65.207999999999998</v>
      </c>
      <c r="AR82">
        <v>4.4160000000000004</v>
      </c>
      <c r="AS82">
        <v>4.7081999999999997</v>
      </c>
      <c r="AT82">
        <v>14.9968</v>
      </c>
      <c r="AU82">
        <v>0</v>
      </c>
      <c r="AV82">
        <v>0</v>
      </c>
      <c r="AW82">
        <v>0</v>
      </c>
      <c r="AX82">
        <v>3.4289999999999998</v>
      </c>
      <c r="AY82">
        <v>0</v>
      </c>
      <c r="AZ82">
        <f t="shared" si="3"/>
        <v>34.604439999999997</v>
      </c>
      <c r="BA82">
        <f t="shared" si="4"/>
        <v>2955.6497290000002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1.99</v>
      </c>
      <c r="BP82">
        <v>1.04</v>
      </c>
      <c r="BQ82">
        <v>0</v>
      </c>
      <c r="BR82">
        <v>0</v>
      </c>
      <c r="BS82">
        <v>1.65</v>
      </c>
      <c r="BT82">
        <v>0</v>
      </c>
      <c r="BU82">
        <v>0</v>
      </c>
      <c r="BV82">
        <v>0</v>
      </c>
      <c r="BW82">
        <v>9.44</v>
      </c>
      <c r="BX82">
        <v>0</v>
      </c>
      <c r="BY82">
        <v>0.26</v>
      </c>
      <c r="BZ82">
        <v>0</v>
      </c>
      <c r="CA82">
        <v>0</v>
      </c>
      <c r="CB82">
        <v>1.93</v>
      </c>
      <c r="CC82">
        <v>0.93</v>
      </c>
      <c r="CD82">
        <v>0.42</v>
      </c>
      <c r="CE82">
        <v>0.94</v>
      </c>
      <c r="CF82">
        <v>0</v>
      </c>
      <c r="CG82">
        <v>3.77</v>
      </c>
      <c r="CH82">
        <v>0.15679999999999999</v>
      </c>
      <c r="CI82">
        <v>3.28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0.49764000000000003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34.604439999999997</v>
      </c>
    </row>
    <row r="83" spans="1:114">
      <c r="A83" t="s">
        <v>125</v>
      </c>
      <c r="B83">
        <v>0</v>
      </c>
      <c r="C83">
        <v>46.251199999999997</v>
      </c>
      <c r="D83">
        <v>0</v>
      </c>
      <c r="E83">
        <v>0</v>
      </c>
      <c r="F83">
        <v>76.003200000000007</v>
      </c>
      <c r="G83">
        <v>0</v>
      </c>
      <c r="H83">
        <v>0</v>
      </c>
      <c r="I83">
        <v>97.155000000000001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141.16999999999999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44.6145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9.4322999999999997</v>
      </c>
      <c r="AE83">
        <v>15.948</v>
      </c>
      <c r="AF83">
        <v>18.288</v>
      </c>
      <c r="AG83">
        <v>44.924799999999998</v>
      </c>
      <c r="AH83">
        <v>0</v>
      </c>
      <c r="AI83">
        <v>0</v>
      </c>
      <c r="AJ83">
        <v>0</v>
      </c>
      <c r="AK83">
        <v>53.914999999999999</v>
      </c>
      <c r="AL83">
        <v>2.6726000000000001</v>
      </c>
      <c r="AM83">
        <v>0</v>
      </c>
      <c r="AN83">
        <v>0.74441999999999997</v>
      </c>
      <c r="AO83">
        <v>0</v>
      </c>
      <c r="AP83">
        <v>4.0991999999999997</v>
      </c>
      <c r="AQ83">
        <v>65.207999999999998</v>
      </c>
      <c r="AR83">
        <v>4.4160000000000004</v>
      </c>
      <c r="AS83">
        <v>4.7081999999999997</v>
      </c>
      <c r="AT83">
        <v>14.9968</v>
      </c>
      <c r="AU83">
        <v>0</v>
      </c>
      <c r="AV83">
        <v>0</v>
      </c>
      <c r="AW83">
        <v>0</v>
      </c>
      <c r="AX83">
        <v>3.4289999999999998</v>
      </c>
      <c r="AY83">
        <v>0</v>
      </c>
      <c r="AZ83">
        <f t="shared" si="3"/>
        <v>34.393640000000005</v>
      </c>
      <c r="BA83">
        <f t="shared" si="4"/>
        <v>2930.0552290000005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1.99</v>
      </c>
      <c r="BP83">
        <v>1.04</v>
      </c>
      <c r="BQ83">
        <v>0</v>
      </c>
      <c r="BR83">
        <v>0</v>
      </c>
      <c r="BS83">
        <v>1.65</v>
      </c>
      <c r="BT83">
        <v>0</v>
      </c>
      <c r="BU83">
        <v>0</v>
      </c>
      <c r="BV83">
        <v>0</v>
      </c>
      <c r="BW83">
        <v>9.44</v>
      </c>
      <c r="BX83">
        <v>0</v>
      </c>
      <c r="BY83">
        <v>0.26</v>
      </c>
      <c r="BZ83">
        <v>0</v>
      </c>
      <c r="CA83">
        <v>0</v>
      </c>
      <c r="CB83">
        <v>1.93</v>
      </c>
      <c r="CC83">
        <v>0.82</v>
      </c>
      <c r="CD83">
        <v>0.42</v>
      </c>
      <c r="CE83">
        <v>0.94</v>
      </c>
      <c r="CF83">
        <v>0</v>
      </c>
      <c r="CG83">
        <v>3.77</v>
      </c>
      <c r="CH83">
        <v>5.6000000000000001E-2</v>
      </c>
      <c r="CI83">
        <v>3.28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0.49764000000000003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34.393640000000005</v>
      </c>
    </row>
    <row r="84" spans="1:114">
      <c r="A84" t="s">
        <v>126</v>
      </c>
      <c r="B84">
        <v>0</v>
      </c>
      <c r="C84">
        <v>46.251199999999997</v>
      </c>
      <c r="D84">
        <v>0</v>
      </c>
      <c r="E84">
        <v>0</v>
      </c>
      <c r="F84">
        <v>76.003200000000007</v>
      </c>
      <c r="G84">
        <v>0</v>
      </c>
      <c r="H84">
        <v>0</v>
      </c>
      <c r="I84">
        <v>97.155000000000001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141.16999999999999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44.6145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9.4322999999999997</v>
      </c>
      <c r="AE84">
        <v>0</v>
      </c>
      <c r="AF84">
        <v>18.288</v>
      </c>
      <c r="AG84">
        <v>44.924799999999998</v>
      </c>
      <c r="AH84">
        <v>0</v>
      </c>
      <c r="AI84">
        <v>0</v>
      </c>
      <c r="AJ84">
        <v>0</v>
      </c>
      <c r="AK84">
        <v>53.914999999999999</v>
      </c>
      <c r="AL84">
        <v>2.6726000000000001</v>
      </c>
      <c r="AM84">
        <v>0</v>
      </c>
      <c r="AN84">
        <v>0.74441999999999997</v>
      </c>
      <c r="AO84">
        <v>0</v>
      </c>
      <c r="AP84">
        <v>4.0991999999999997</v>
      </c>
      <c r="AQ84">
        <v>48.905999999999999</v>
      </c>
      <c r="AR84">
        <v>4.4160000000000004</v>
      </c>
      <c r="AS84">
        <v>4.7081999999999997</v>
      </c>
      <c r="AT84">
        <v>14.9968</v>
      </c>
      <c r="AU84">
        <v>0</v>
      </c>
      <c r="AV84">
        <v>0</v>
      </c>
      <c r="AW84">
        <v>0</v>
      </c>
      <c r="AX84">
        <v>3.4289999999999998</v>
      </c>
      <c r="AY84">
        <v>0</v>
      </c>
      <c r="AZ84">
        <f t="shared" si="3"/>
        <v>34.33764</v>
      </c>
      <c r="BA84">
        <f t="shared" si="4"/>
        <v>2897.7492290000005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1.99</v>
      </c>
      <c r="BP84">
        <v>1.04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9.44</v>
      </c>
      <c r="BX84">
        <v>0</v>
      </c>
      <c r="BY84">
        <v>0.26</v>
      </c>
      <c r="BZ84">
        <v>0</v>
      </c>
      <c r="CA84">
        <v>0</v>
      </c>
      <c r="CB84">
        <v>1.93</v>
      </c>
      <c r="CC84">
        <v>0.82</v>
      </c>
      <c r="CD84">
        <v>0.42</v>
      </c>
      <c r="CE84">
        <v>0.94</v>
      </c>
      <c r="CF84">
        <v>0</v>
      </c>
      <c r="CG84">
        <v>3.77</v>
      </c>
      <c r="CH84">
        <v>0</v>
      </c>
      <c r="CI84">
        <v>3.28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0.49764000000000003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34.33764</v>
      </c>
    </row>
    <row r="85" spans="1:114">
      <c r="A85" t="s">
        <v>127</v>
      </c>
      <c r="B85">
        <v>0</v>
      </c>
      <c r="C85">
        <v>46.251199999999997</v>
      </c>
      <c r="D85">
        <v>0</v>
      </c>
      <c r="E85">
        <v>0</v>
      </c>
      <c r="F85">
        <v>76.003200000000007</v>
      </c>
      <c r="G85">
        <v>0</v>
      </c>
      <c r="H85">
        <v>0</v>
      </c>
      <c r="I85">
        <v>97.155000000000001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141.16999999999999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44.6145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9.4322999999999997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53.914999999999999</v>
      </c>
      <c r="AL85">
        <v>2.6726000000000001</v>
      </c>
      <c r="AM85">
        <v>0</v>
      </c>
      <c r="AN85">
        <v>0.74441999999999997</v>
      </c>
      <c r="AO85">
        <v>0</v>
      </c>
      <c r="AP85">
        <v>4.0991999999999997</v>
      </c>
      <c r="AQ85">
        <v>32.603999999999999</v>
      </c>
      <c r="AR85">
        <v>8.6112000000000002</v>
      </c>
      <c r="AS85">
        <v>4.7081999999999997</v>
      </c>
      <c r="AT85">
        <v>14.9968</v>
      </c>
      <c r="AU85">
        <v>0</v>
      </c>
      <c r="AV85">
        <v>0</v>
      </c>
      <c r="AW85">
        <v>0</v>
      </c>
      <c r="AX85">
        <v>3.4289999999999998</v>
      </c>
      <c r="AY85">
        <v>0</v>
      </c>
      <c r="AZ85">
        <f t="shared" si="3"/>
        <v>34.33764</v>
      </c>
      <c r="BA85">
        <f t="shared" si="4"/>
        <v>2885.642429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1.99</v>
      </c>
      <c r="BP85">
        <v>1.04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9.44</v>
      </c>
      <c r="BX85">
        <v>0</v>
      </c>
      <c r="BY85">
        <v>0.26</v>
      </c>
      <c r="BZ85">
        <v>0</v>
      </c>
      <c r="CA85">
        <v>0</v>
      </c>
      <c r="CB85">
        <v>1.93</v>
      </c>
      <c r="CC85">
        <v>0.82</v>
      </c>
      <c r="CD85">
        <v>0.42</v>
      </c>
      <c r="CE85">
        <v>0.94</v>
      </c>
      <c r="CF85">
        <v>0</v>
      </c>
      <c r="CG85">
        <v>3.77</v>
      </c>
      <c r="CH85">
        <v>0</v>
      </c>
      <c r="CI85">
        <v>3.28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0.49764000000000003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34.33764</v>
      </c>
    </row>
    <row r="86" spans="1:114">
      <c r="A86" t="s">
        <v>128</v>
      </c>
      <c r="B86">
        <v>0</v>
      </c>
      <c r="C86">
        <v>46.251199999999997</v>
      </c>
      <c r="D86">
        <v>0</v>
      </c>
      <c r="E86">
        <v>0</v>
      </c>
      <c r="F86">
        <v>76.003200000000007</v>
      </c>
      <c r="G86">
        <v>0</v>
      </c>
      <c r="H86">
        <v>0</v>
      </c>
      <c r="I86">
        <v>97.155000000000001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141.16999999999999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44.6145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9.4322999999999997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53.914999999999999</v>
      </c>
      <c r="AL86">
        <v>2.6726000000000001</v>
      </c>
      <c r="AM86">
        <v>0</v>
      </c>
      <c r="AN86">
        <v>0.74441999999999997</v>
      </c>
      <c r="AO86">
        <v>0</v>
      </c>
      <c r="AP86">
        <v>4.0991999999999997</v>
      </c>
      <c r="AQ86">
        <v>32.603999999999999</v>
      </c>
      <c r="AR86">
        <v>30.911999999999999</v>
      </c>
      <c r="AS86">
        <v>4.7081999999999997</v>
      </c>
      <c r="AT86">
        <v>14.9968</v>
      </c>
      <c r="AU86">
        <v>0</v>
      </c>
      <c r="AV86">
        <v>0</v>
      </c>
      <c r="AW86">
        <v>0</v>
      </c>
      <c r="AX86">
        <v>3.4289999999999998</v>
      </c>
      <c r="AY86">
        <v>0</v>
      </c>
      <c r="AZ86">
        <f t="shared" si="3"/>
        <v>34.33764</v>
      </c>
      <c r="BA86">
        <f t="shared" si="4"/>
        <v>2907.943229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1.99</v>
      </c>
      <c r="BP86">
        <v>1.04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9.44</v>
      </c>
      <c r="BX86">
        <v>0</v>
      </c>
      <c r="BY86">
        <v>0.26</v>
      </c>
      <c r="BZ86">
        <v>0</v>
      </c>
      <c r="CA86">
        <v>0</v>
      </c>
      <c r="CB86">
        <v>1.93</v>
      </c>
      <c r="CC86">
        <v>0.82</v>
      </c>
      <c r="CD86">
        <v>0.42</v>
      </c>
      <c r="CE86">
        <v>0.94</v>
      </c>
      <c r="CF86">
        <v>0</v>
      </c>
      <c r="CG86">
        <v>3.77</v>
      </c>
      <c r="CH86">
        <v>0</v>
      </c>
      <c r="CI86">
        <v>3.28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0.49764000000000003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34.33764</v>
      </c>
    </row>
    <row r="87" spans="1:114">
      <c r="A87" t="s">
        <v>129</v>
      </c>
      <c r="B87">
        <v>0</v>
      </c>
      <c r="C87">
        <v>46.251199999999997</v>
      </c>
      <c r="D87">
        <v>0</v>
      </c>
      <c r="E87">
        <v>0</v>
      </c>
      <c r="F87">
        <v>76.003200000000007</v>
      </c>
      <c r="G87">
        <v>0</v>
      </c>
      <c r="H87">
        <v>0</v>
      </c>
      <c r="I87">
        <v>97.155000000000001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141.16999999999999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44.917999999999999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9.4322999999999997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53.914999999999999</v>
      </c>
      <c r="AL87">
        <v>2.6726000000000001</v>
      </c>
      <c r="AM87">
        <v>0</v>
      </c>
      <c r="AN87">
        <v>0.74441999999999997</v>
      </c>
      <c r="AO87">
        <v>0</v>
      </c>
      <c r="AP87">
        <v>3.5868000000000002</v>
      </c>
      <c r="AQ87">
        <v>32.603999999999999</v>
      </c>
      <c r="AR87">
        <v>30.911999999999999</v>
      </c>
      <c r="AS87">
        <v>4.7081999999999997</v>
      </c>
      <c r="AT87">
        <v>14.9968</v>
      </c>
      <c r="AU87">
        <v>0</v>
      </c>
      <c r="AV87">
        <v>0</v>
      </c>
      <c r="AW87">
        <v>0</v>
      </c>
      <c r="AX87">
        <v>3.4289999999999998</v>
      </c>
      <c r="AY87">
        <v>0</v>
      </c>
      <c r="AZ87">
        <f t="shared" si="3"/>
        <v>34.33764</v>
      </c>
      <c r="BA87">
        <f t="shared" si="4"/>
        <v>2907.7343289999999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1.99</v>
      </c>
      <c r="BP87">
        <v>1.04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9.44</v>
      </c>
      <c r="BX87">
        <v>0</v>
      </c>
      <c r="BY87">
        <v>0.26</v>
      </c>
      <c r="BZ87">
        <v>0</v>
      </c>
      <c r="CA87">
        <v>0</v>
      </c>
      <c r="CB87">
        <v>1.93</v>
      </c>
      <c r="CC87">
        <v>0.82</v>
      </c>
      <c r="CD87">
        <v>0.42</v>
      </c>
      <c r="CE87">
        <v>0.94</v>
      </c>
      <c r="CF87">
        <v>0</v>
      </c>
      <c r="CG87">
        <v>3.77</v>
      </c>
      <c r="CH87">
        <v>0</v>
      </c>
      <c r="CI87">
        <v>3.28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0.49764000000000003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34.33764</v>
      </c>
    </row>
    <row r="88" spans="1:114">
      <c r="A88" t="s">
        <v>130</v>
      </c>
      <c r="B88">
        <v>0</v>
      </c>
      <c r="C88">
        <v>46.251199999999997</v>
      </c>
      <c r="D88">
        <v>0</v>
      </c>
      <c r="E88">
        <v>0</v>
      </c>
      <c r="F88">
        <v>76.003200000000007</v>
      </c>
      <c r="G88">
        <v>0</v>
      </c>
      <c r="H88">
        <v>0</v>
      </c>
      <c r="I88">
        <v>97.155000000000001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141.16999999999999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44.917999999999999</v>
      </c>
      <c r="X88">
        <v>98.34375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9.4322999999999997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53.914999999999999</v>
      </c>
      <c r="AL88">
        <v>2.6726000000000001</v>
      </c>
      <c r="AM88">
        <v>0</v>
      </c>
      <c r="AN88">
        <v>0.74441999999999997</v>
      </c>
      <c r="AO88">
        <v>0</v>
      </c>
      <c r="AP88">
        <v>3.5868000000000002</v>
      </c>
      <c r="AQ88">
        <v>16.302</v>
      </c>
      <c r="AR88">
        <v>6.6239999999999997</v>
      </c>
      <c r="AS88">
        <v>4.7081999999999997</v>
      </c>
      <c r="AT88">
        <v>14.9968</v>
      </c>
      <c r="AU88">
        <v>0</v>
      </c>
      <c r="AV88">
        <v>0</v>
      </c>
      <c r="AW88">
        <v>0</v>
      </c>
      <c r="AX88">
        <v>3.4289999999999998</v>
      </c>
      <c r="AY88">
        <v>0</v>
      </c>
      <c r="AZ88">
        <f t="shared" si="3"/>
        <v>34.33764</v>
      </c>
      <c r="BA88">
        <f t="shared" si="4"/>
        <v>2867.1443290000002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1.99</v>
      </c>
      <c r="BP88">
        <v>1.04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9.44</v>
      </c>
      <c r="BX88">
        <v>0</v>
      </c>
      <c r="BY88">
        <v>0.26</v>
      </c>
      <c r="BZ88">
        <v>0</v>
      </c>
      <c r="CA88">
        <v>0</v>
      </c>
      <c r="CB88">
        <v>1.93</v>
      </c>
      <c r="CC88">
        <v>0.82</v>
      </c>
      <c r="CD88">
        <v>0.42</v>
      </c>
      <c r="CE88">
        <v>0.94</v>
      </c>
      <c r="CF88">
        <v>0</v>
      </c>
      <c r="CG88">
        <v>3.77</v>
      </c>
      <c r="CH88">
        <v>0</v>
      </c>
      <c r="CI88">
        <v>3.28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0.49764000000000003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34.33764</v>
      </c>
    </row>
    <row r="89" spans="1:114">
      <c r="A89" t="s">
        <v>131</v>
      </c>
      <c r="B89">
        <v>0</v>
      </c>
      <c r="C89">
        <v>46.251199999999997</v>
      </c>
      <c r="D89">
        <v>0</v>
      </c>
      <c r="E89">
        <v>0</v>
      </c>
      <c r="F89">
        <v>76.003200000000007</v>
      </c>
      <c r="G89">
        <v>0</v>
      </c>
      <c r="H89">
        <v>0</v>
      </c>
      <c r="I89">
        <v>97.155000000000001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141.16999999999999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44.917999999999999</v>
      </c>
      <c r="X89">
        <v>98.34375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9.4322999999999997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53.914999999999999</v>
      </c>
      <c r="AL89">
        <v>2.6726000000000001</v>
      </c>
      <c r="AM89">
        <v>0</v>
      </c>
      <c r="AN89">
        <v>0.74441999999999997</v>
      </c>
      <c r="AO89">
        <v>0</v>
      </c>
      <c r="AP89">
        <v>3.5868000000000002</v>
      </c>
      <c r="AQ89">
        <v>16.302</v>
      </c>
      <c r="AR89">
        <v>6.6239999999999997</v>
      </c>
      <c r="AS89">
        <v>4.7081999999999997</v>
      </c>
      <c r="AT89">
        <v>14.9968</v>
      </c>
      <c r="AU89">
        <v>0</v>
      </c>
      <c r="AV89">
        <v>0</v>
      </c>
      <c r="AW89">
        <v>0</v>
      </c>
      <c r="AX89">
        <v>3.4289999999999998</v>
      </c>
      <c r="AY89">
        <v>0</v>
      </c>
      <c r="AZ89">
        <f t="shared" si="3"/>
        <v>34.33764</v>
      </c>
      <c r="BA89">
        <f t="shared" si="4"/>
        <v>2867.1443290000002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1.99</v>
      </c>
      <c r="BP89">
        <v>1.04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9.44</v>
      </c>
      <c r="BX89">
        <v>0</v>
      </c>
      <c r="BY89">
        <v>0.26</v>
      </c>
      <c r="BZ89">
        <v>0</v>
      </c>
      <c r="CA89">
        <v>0</v>
      </c>
      <c r="CB89">
        <v>1.93</v>
      </c>
      <c r="CC89">
        <v>0.82</v>
      </c>
      <c r="CD89">
        <v>0.42</v>
      </c>
      <c r="CE89">
        <v>0.94</v>
      </c>
      <c r="CF89">
        <v>0</v>
      </c>
      <c r="CG89">
        <v>3.77</v>
      </c>
      <c r="CH89">
        <v>0</v>
      </c>
      <c r="CI89">
        <v>3.28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0.49764000000000003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34.33764</v>
      </c>
    </row>
    <row r="90" spans="1:114">
      <c r="A90" t="s">
        <v>132</v>
      </c>
      <c r="B90">
        <v>0</v>
      </c>
      <c r="C90">
        <v>46.251199999999997</v>
      </c>
      <c r="D90">
        <v>0</v>
      </c>
      <c r="E90">
        <v>0</v>
      </c>
      <c r="F90">
        <v>76.003200000000007</v>
      </c>
      <c r="G90">
        <v>0</v>
      </c>
      <c r="H90">
        <v>0</v>
      </c>
      <c r="I90">
        <v>97.155000000000001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141.16999999999999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44.917999999999999</v>
      </c>
      <c r="X90">
        <v>98.34375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9.4322999999999997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53.914999999999999</v>
      </c>
      <c r="AL90">
        <v>2.6726000000000001</v>
      </c>
      <c r="AM90">
        <v>0</v>
      </c>
      <c r="AN90">
        <v>0.74441999999999997</v>
      </c>
      <c r="AO90">
        <v>0</v>
      </c>
      <c r="AP90">
        <v>3.5868000000000002</v>
      </c>
      <c r="AQ90">
        <v>16.302</v>
      </c>
      <c r="AR90">
        <v>6.6239999999999997</v>
      </c>
      <c r="AS90">
        <v>4.7081999999999997</v>
      </c>
      <c r="AT90">
        <v>14.9968</v>
      </c>
      <c r="AU90">
        <v>0</v>
      </c>
      <c r="AV90">
        <v>0</v>
      </c>
      <c r="AW90">
        <v>0</v>
      </c>
      <c r="AX90">
        <v>3.4289999999999998</v>
      </c>
      <c r="AY90">
        <v>0</v>
      </c>
      <c r="AZ90">
        <f t="shared" si="3"/>
        <v>34.33764</v>
      </c>
      <c r="BA90">
        <f t="shared" si="4"/>
        <v>2867.1443290000002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1.99</v>
      </c>
      <c r="BP90">
        <v>1.04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9.44</v>
      </c>
      <c r="BX90">
        <v>0</v>
      </c>
      <c r="BY90">
        <v>0.26</v>
      </c>
      <c r="BZ90">
        <v>0</v>
      </c>
      <c r="CA90">
        <v>0</v>
      </c>
      <c r="CB90">
        <v>1.93</v>
      </c>
      <c r="CC90">
        <v>0.82</v>
      </c>
      <c r="CD90">
        <v>0.42</v>
      </c>
      <c r="CE90">
        <v>0.94</v>
      </c>
      <c r="CF90">
        <v>0</v>
      </c>
      <c r="CG90">
        <v>3.77</v>
      </c>
      <c r="CH90">
        <v>0</v>
      </c>
      <c r="CI90">
        <v>3.28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0.49764000000000003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34.33764</v>
      </c>
    </row>
    <row r="91" spans="1:114">
      <c r="A91" t="s">
        <v>133</v>
      </c>
      <c r="B91">
        <v>0</v>
      </c>
      <c r="C91">
        <v>46.251199999999997</v>
      </c>
      <c r="D91">
        <v>0</v>
      </c>
      <c r="E91">
        <v>0</v>
      </c>
      <c r="F91">
        <v>76.003200000000007</v>
      </c>
      <c r="G91">
        <v>0</v>
      </c>
      <c r="H91">
        <v>0</v>
      </c>
      <c r="I91">
        <v>98.298000000000002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141.16999999999999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44.917999999999999</v>
      </c>
      <c r="X91">
        <v>98.34375</v>
      </c>
      <c r="Y91">
        <v>0</v>
      </c>
      <c r="Z91">
        <v>1.1000000000000001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53.914999999999999</v>
      </c>
      <c r="AL91">
        <v>2.5564</v>
      </c>
      <c r="AM91">
        <v>0</v>
      </c>
      <c r="AN91">
        <v>0.74441999999999997</v>
      </c>
      <c r="AO91">
        <v>0</v>
      </c>
      <c r="AP91">
        <v>3.5868000000000002</v>
      </c>
      <c r="AQ91">
        <v>16.302</v>
      </c>
      <c r="AR91">
        <v>6.6239999999999997</v>
      </c>
      <c r="AS91">
        <v>4.7081999999999997</v>
      </c>
      <c r="AT91">
        <v>14.9968</v>
      </c>
      <c r="AU91">
        <v>0</v>
      </c>
      <c r="AV91">
        <v>0</v>
      </c>
      <c r="AW91">
        <v>0</v>
      </c>
      <c r="AX91">
        <v>3.4289999999999998</v>
      </c>
      <c r="AY91">
        <v>0</v>
      </c>
      <c r="AZ91">
        <f t="shared" si="3"/>
        <v>34.347639999999998</v>
      </c>
      <c r="BA91">
        <f t="shared" si="4"/>
        <v>2853.2950289999999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1.99</v>
      </c>
      <c r="BP91">
        <v>1.04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9.44</v>
      </c>
      <c r="BX91">
        <v>0</v>
      </c>
      <c r="BY91">
        <v>0.26</v>
      </c>
      <c r="BZ91">
        <v>0</v>
      </c>
      <c r="CA91">
        <v>0</v>
      </c>
      <c r="CB91">
        <v>1.93</v>
      </c>
      <c r="CC91">
        <v>0.86</v>
      </c>
      <c r="CD91">
        <v>0.43</v>
      </c>
      <c r="CE91">
        <v>0.94</v>
      </c>
      <c r="CF91">
        <v>0</v>
      </c>
      <c r="CG91">
        <v>3.77</v>
      </c>
      <c r="CH91">
        <v>0</v>
      </c>
      <c r="CI91">
        <v>3.24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0.49764000000000003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34.347639999999998</v>
      </c>
    </row>
    <row r="92" spans="1:114">
      <c r="A92" t="s">
        <v>134</v>
      </c>
      <c r="B92">
        <v>0</v>
      </c>
      <c r="C92">
        <v>46.251199999999997</v>
      </c>
      <c r="D92">
        <v>0</v>
      </c>
      <c r="E92">
        <v>0</v>
      </c>
      <c r="F92">
        <v>76.003200000000007</v>
      </c>
      <c r="G92">
        <v>0</v>
      </c>
      <c r="H92">
        <v>0</v>
      </c>
      <c r="I92">
        <v>98.298000000000002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141.16999999999999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53.914999999999999</v>
      </c>
      <c r="AL92">
        <v>2.5564</v>
      </c>
      <c r="AM92">
        <v>0</v>
      </c>
      <c r="AN92">
        <v>0.74441999999999997</v>
      </c>
      <c r="AO92">
        <v>0</v>
      </c>
      <c r="AP92">
        <v>3.5868000000000002</v>
      </c>
      <c r="AQ92">
        <v>16.302</v>
      </c>
      <c r="AR92">
        <v>6.6239999999999997</v>
      </c>
      <c r="AS92">
        <v>4.7081999999999997</v>
      </c>
      <c r="AT92">
        <v>14.9968</v>
      </c>
      <c r="AU92">
        <v>0</v>
      </c>
      <c r="AV92">
        <v>0</v>
      </c>
      <c r="AW92">
        <v>0</v>
      </c>
      <c r="AX92">
        <v>3.4289999999999998</v>
      </c>
      <c r="AY92">
        <v>0</v>
      </c>
      <c r="AZ92">
        <f t="shared" si="3"/>
        <v>34.347639999999998</v>
      </c>
      <c r="BA92">
        <f t="shared" si="4"/>
        <v>2852.195029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1.99</v>
      </c>
      <c r="BP92">
        <v>1.04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9.44</v>
      </c>
      <c r="BX92">
        <v>0</v>
      </c>
      <c r="BY92">
        <v>0.26</v>
      </c>
      <c r="BZ92">
        <v>0</v>
      </c>
      <c r="CA92">
        <v>0</v>
      </c>
      <c r="CB92">
        <v>1.93</v>
      </c>
      <c r="CC92">
        <v>0.86</v>
      </c>
      <c r="CD92">
        <v>0.43</v>
      </c>
      <c r="CE92">
        <v>0.94</v>
      </c>
      <c r="CF92">
        <v>0</v>
      </c>
      <c r="CG92">
        <v>3.77</v>
      </c>
      <c r="CH92">
        <v>0</v>
      </c>
      <c r="CI92">
        <v>3.24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0.49764000000000003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34.347639999999998</v>
      </c>
    </row>
    <row r="93" spans="1:114">
      <c r="A93" t="s">
        <v>135</v>
      </c>
      <c r="B93">
        <v>0</v>
      </c>
      <c r="C93">
        <v>46.251199999999997</v>
      </c>
      <c r="D93">
        <v>0</v>
      </c>
      <c r="E93">
        <v>0</v>
      </c>
      <c r="F93">
        <v>76.003200000000007</v>
      </c>
      <c r="G93">
        <v>0</v>
      </c>
      <c r="H93">
        <v>0</v>
      </c>
      <c r="I93">
        <v>98.298000000000002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141.16999999999999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53.914999999999999</v>
      </c>
      <c r="AL93">
        <v>12.782</v>
      </c>
      <c r="AM93">
        <v>0</v>
      </c>
      <c r="AN93">
        <v>0.74441999999999997</v>
      </c>
      <c r="AO93">
        <v>0</v>
      </c>
      <c r="AP93">
        <v>3.3306</v>
      </c>
      <c r="AQ93">
        <v>0</v>
      </c>
      <c r="AR93">
        <v>6.6239999999999997</v>
      </c>
      <c r="AS93">
        <v>4.7081999999999997</v>
      </c>
      <c r="AT93">
        <v>14.9968</v>
      </c>
      <c r="AU93">
        <v>0</v>
      </c>
      <c r="AV93">
        <v>0</v>
      </c>
      <c r="AW93">
        <v>0</v>
      </c>
      <c r="AX93">
        <v>3.4289999999999998</v>
      </c>
      <c r="AY93">
        <v>0</v>
      </c>
      <c r="AZ93">
        <f t="shared" si="3"/>
        <v>34.117639999999994</v>
      </c>
      <c r="BA93">
        <f t="shared" si="4"/>
        <v>2845.9359289999998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1.99</v>
      </c>
      <c r="BP93">
        <v>1.04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9.44</v>
      </c>
      <c r="BX93">
        <v>0</v>
      </c>
      <c r="BY93">
        <v>0.26</v>
      </c>
      <c r="BZ93">
        <v>0</v>
      </c>
      <c r="CA93">
        <v>0</v>
      </c>
      <c r="CB93">
        <v>1.93</v>
      </c>
      <c r="CC93">
        <v>0.86</v>
      </c>
      <c r="CD93">
        <v>0.43</v>
      </c>
      <c r="CE93">
        <v>0.79</v>
      </c>
      <c r="CF93">
        <v>0</v>
      </c>
      <c r="CG93">
        <v>3.77</v>
      </c>
      <c r="CH93">
        <v>0</v>
      </c>
      <c r="CI93">
        <v>3.16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0.49764000000000003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34.117639999999994</v>
      </c>
    </row>
    <row r="94" spans="1:114">
      <c r="A94" t="s">
        <v>136</v>
      </c>
      <c r="B94">
        <v>0</v>
      </c>
      <c r="C94">
        <v>46.251199999999997</v>
      </c>
      <c r="D94">
        <v>0</v>
      </c>
      <c r="E94">
        <v>0</v>
      </c>
      <c r="F94">
        <v>76.003200000000007</v>
      </c>
      <c r="G94">
        <v>0</v>
      </c>
      <c r="H94">
        <v>0</v>
      </c>
      <c r="I94">
        <v>98.298000000000002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141.16999999999999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53.914999999999999</v>
      </c>
      <c r="AL94">
        <v>53.451999999999998</v>
      </c>
      <c r="AM94">
        <v>0</v>
      </c>
      <c r="AN94">
        <v>0.74441999999999997</v>
      </c>
      <c r="AO94">
        <v>0</v>
      </c>
      <c r="AP94">
        <v>3.3306</v>
      </c>
      <c r="AQ94">
        <v>0</v>
      </c>
      <c r="AR94">
        <v>6.6239999999999997</v>
      </c>
      <c r="AS94">
        <v>4.7081999999999997</v>
      </c>
      <c r="AT94">
        <v>14.9968</v>
      </c>
      <c r="AU94">
        <v>0</v>
      </c>
      <c r="AV94">
        <v>0</v>
      </c>
      <c r="AW94">
        <v>0</v>
      </c>
      <c r="AX94">
        <v>3.4289999999999998</v>
      </c>
      <c r="AY94">
        <v>0</v>
      </c>
      <c r="AZ94">
        <f t="shared" si="3"/>
        <v>34.057639999999999</v>
      </c>
      <c r="BA94">
        <f t="shared" si="4"/>
        <v>2886.5459289999994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1.99</v>
      </c>
      <c r="BP94">
        <v>1.04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9.44</v>
      </c>
      <c r="BX94">
        <v>0</v>
      </c>
      <c r="BY94">
        <v>0.26</v>
      </c>
      <c r="BZ94">
        <v>0</v>
      </c>
      <c r="CA94">
        <v>0</v>
      </c>
      <c r="CB94">
        <v>1.93</v>
      </c>
      <c r="CC94">
        <v>0.83</v>
      </c>
      <c r="CD94">
        <v>0.42</v>
      </c>
      <c r="CE94">
        <v>0.77</v>
      </c>
      <c r="CF94">
        <v>0</v>
      </c>
      <c r="CG94">
        <v>3.77</v>
      </c>
      <c r="CH94">
        <v>0</v>
      </c>
      <c r="CI94">
        <v>3.16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0.49764000000000003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34.057639999999999</v>
      </c>
    </row>
    <row r="95" spans="1:114">
      <c r="A95" t="s">
        <v>137</v>
      </c>
      <c r="B95">
        <v>0</v>
      </c>
      <c r="C95">
        <v>46.251199999999997</v>
      </c>
      <c r="D95">
        <v>0</v>
      </c>
      <c r="E95">
        <v>0</v>
      </c>
      <c r="F95">
        <v>76.003200000000007</v>
      </c>
      <c r="G95">
        <v>0</v>
      </c>
      <c r="H95">
        <v>0</v>
      </c>
      <c r="I95">
        <v>98.298000000000002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141.16999999999999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53.914999999999999</v>
      </c>
      <c r="AL95">
        <v>53.451999999999998</v>
      </c>
      <c r="AM95">
        <v>0</v>
      </c>
      <c r="AN95">
        <v>0.74441999999999997</v>
      </c>
      <c r="AO95">
        <v>0</v>
      </c>
      <c r="AP95">
        <v>3.3306</v>
      </c>
      <c r="AQ95">
        <v>0</v>
      </c>
      <c r="AR95">
        <v>4.4160000000000004</v>
      </c>
      <c r="AS95">
        <v>4.7081999999999997</v>
      </c>
      <c r="AT95">
        <v>14.9968</v>
      </c>
      <c r="AU95">
        <v>0</v>
      </c>
      <c r="AV95">
        <v>0</v>
      </c>
      <c r="AW95">
        <v>0</v>
      </c>
      <c r="AX95">
        <v>3.4289999999999998</v>
      </c>
      <c r="AY95">
        <v>0</v>
      </c>
      <c r="AZ95">
        <f t="shared" si="3"/>
        <v>34.057639999999999</v>
      </c>
      <c r="BA95">
        <f t="shared" si="4"/>
        <v>2875.1939289999996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1.99</v>
      </c>
      <c r="BP95">
        <v>1.04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9.44</v>
      </c>
      <c r="BX95">
        <v>0</v>
      </c>
      <c r="BY95">
        <v>0.26</v>
      </c>
      <c r="BZ95">
        <v>0</v>
      </c>
      <c r="CA95">
        <v>0</v>
      </c>
      <c r="CB95">
        <v>1.93</v>
      </c>
      <c r="CC95">
        <v>0.83</v>
      </c>
      <c r="CD95">
        <v>0.42</v>
      </c>
      <c r="CE95">
        <v>0.77</v>
      </c>
      <c r="CF95">
        <v>0</v>
      </c>
      <c r="CG95">
        <v>3.77</v>
      </c>
      <c r="CH95">
        <v>0</v>
      </c>
      <c r="CI95">
        <v>3.16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0.49764000000000003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34.057639999999999</v>
      </c>
    </row>
    <row r="96" spans="1:114">
      <c r="A96" t="s">
        <v>138</v>
      </c>
      <c r="B96">
        <v>0</v>
      </c>
      <c r="C96">
        <v>46.251199999999997</v>
      </c>
      <c r="D96">
        <v>0</v>
      </c>
      <c r="E96">
        <v>0</v>
      </c>
      <c r="F96">
        <v>76.003200000000007</v>
      </c>
      <c r="G96">
        <v>0</v>
      </c>
      <c r="H96">
        <v>0</v>
      </c>
      <c r="I96">
        <v>98.298000000000002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141.16999999999999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53.914999999999999</v>
      </c>
      <c r="AL96">
        <v>53.451999999999998</v>
      </c>
      <c r="AM96">
        <v>0</v>
      </c>
      <c r="AN96">
        <v>0.74441999999999997</v>
      </c>
      <c r="AO96">
        <v>0</v>
      </c>
      <c r="AP96">
        <v>3.3306</v>
      </c>
      <c r="AQ96">
        <v>0</v>
      </c>
      <c r="AR96">
        <v>4.4160000000000004</v>
      </c>
      <c r="AS96">
        <v>4.7081999999999997</v>
      </c>
      <c r="AT96">
        <v>14.9968</v>
      </c>
      <c r="AU96">
        <v>0</v>
      </c>
      <c r="AV96">
        <v>0</v>
      </c>
      <c r="AW96">
        <v>0</v>
      </c>
      <c r="AX96">
        <v>3.4289999999999998</v>
      </c>
      <c r="AY96">
        <v>0</v>
      </c>
      <c r="AZ96">
        <f t="shared" si="3"/>
        <v>34.057639999999999</v>
      </c>
      <c r="BA96">
        <f t="shared" si="4"/>
        <v>2875.1939289999996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1.99</v>
      </c>
      <c r="BP96">
        <v>1.04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9.44</v>
      </c>
      <c r="BX96">
        <v>0</v>
      </c>
      <c r="BY96">
        <v>0.26</v>
      </c>
      <c r="BZ96">
        <v>0</v>
      </c>
      <c r="CA96">
        <v>0</v>
      </c>
      <c r="CB96">
        <v>1.93</v>
      </c>
      <c r="CC96">
        <v>0.83</v>
      </c>
      <c r="CD96">
        <v>0.42</v>
      </c>
      <c r="CE96">
        <v>0.77</v>
      </c>
      <c r="CF96">
        <v>0</v>
      </c>
      <c r="CG96">
        <v>3.77</v>
      </c>
      <c r="CH96">
        <v>0</v>
      </c>
      <c r="CI96">
        <v>3.16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0.49764000000000003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34.057639999999999</v>
      </c>
    </row>
    <row r="97" spans="1:114">
      <c r="A97" t="s">
        <v>139</v>
      </c>
      <c r="B97">
        <v>0</v>
      </c>
      <c r="C97">
        <v>46.251199999999997</v>
      </c>
      <c r="D97">
        <v>0</v>
      </c>
      <c r="E97">
        <v>0</v>
      </c>
      <c r="F97">
        <v>76.003200000000007</v>
      </c>
      <c r="G97">
        <v>0</v>
      </c>
      <c r="H97">
        <v>0</v>
      </c>
      <c r="I97">
        <v>98.298000000000002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141.16999999999999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53.914999999999999</v>
      </c>
      <c r="AL97">
        <v>53.451999999999998</v>
      </c>
      <c r="AM97">
        <v>0</v>
      </c>
      <c r="AN97">
        <v>0.74441999999999997</v>
      </c>
      <c r="AO97">
        <v>0</v>
      </c>
      <c r="AP97">
        <v>3.3306</v>
      </c>
      <c r="AQ97">
        <v>0</v>
      </c>
      <c r="AR97">
        <v>3.3119999999999998</v>
      </c>
      <c r="AS97">
        <v>5.3807999999999998</v>
      </c>
      <c r="AT97">
        <v>14.9968</v>
      </c>
      <c r="AU97">
        <v>0</v>
      </c>
      <c r="AV97">
        <v>0</v>
      </c>
      <c r="AW97">
        <v>0</v>
      </c>
      <c r="AX97">
        <v>3.4289999999999998</v>
      </c>
      <c r="AY97">
        <v>0</v>
      </c>
      <c r="AZ97">
        <f t="shared" si="3"/>
        <v>34.19764</v>
      </c>
      <c r="BA97">
        <f t="shared" si="4"/>
        <v>2876.0801089999995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1.99</v>
      </c>
      <c r="BP97">
        <v>1.04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9.44</v>
      </c>
      <c r="BX97">
        <v>0</v>
      </c>
      <c r="BY97">
        <v>0.26</v>
      </c>
      <c r="BZ97">
        <v>0</v>
      </c>
      <c r="CA97">
        <v>0</v>
      </c>
      <c r="CB97">
        <v>1.93</v>
      </c>
      <c r="CC97">
        <v>0.83</v>
      </c>
      <c r="CD97">
        <v>0.42</v>
      </c>
      <c r="CE97">
        <v>0.79</v>
      </c>
      <c r="CF97">
        <v>0</v>
      </c>
      <c r="CG97">
        <v>3.77</v>
      </c>
      <c r="CH97">
        <v>0</v>
      </c>
      <c r="CI97">
        <v>3.28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0.49764000000000003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34.19764</v>
      </c>
    </row>
    <row r="98" spans="1:114">
      <c r="A98" t="s">
        <v>140</v>
      </c>
      <c r="B98">
        <v>0</v>
      </c>
      <c r="C98">
        <v>46.251199999999997</v>
      </c>
      <c r="D98">
        <v>0</v>
      </c>
      <c r="E98">
        <v>0</v>
      </c>
      <c r="F98">
        <v>76.003200000000007</v>
      </c>
      <c r="G98">
        <v>0</v>
      </c>
      <c r="H98">
        <v>0</v>
      </c>
      <c r="I98">
        <v>98.298000000000002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141.16999999999999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53.914999999999999</v>
      </c>
      <c r="AL98">
        <v>12.782</v>
      </c>
      <c r="AM98">
        <v>0</v>
      </c>
      <c r="AN98">
        <v>0.74441999999999997</v>
      </c>
      <c r="AO98">
        <v>0</v>
      </c>
      <c r="AP98">
        <v>3.3306</v>
      </c>
      <c r="AQ98">
        <v>0</v>
      </c>
      <c r="AR98">
        <v>3.3119999999999998</v>
      </c>
      <c r="AS98">
        <v>5.3807999999999998</v>
      </c>
      <c r="AT98">
        <v>14.9968</v>
      </c>
      <c r="AU98">
        <v>0</v>
      </c>
      <c r="AV98">
        <v>0</v>
      </c>
      <c r="AW98">
        <v>0</v>
      </c>
      <c r="AX98">
        <v>3.4289999999999998</v>
      </c>
      <c r="AY98">
        <v>0</v>
      </c>
      <c r="AZ98">
        <f t="shared" si="3"/>
        <v>34.277639999999998</v>
      </c>
      <c r="BA98">
        <f t="shared" si="4"/>
        <v>2835.4901089999994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1.99</v>
      </c>
      <c r="BP98">
        <v>1.04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9.44</v>
      </c>
      <c r="BX98">
        <v>0</v>
      </c>
      <c r="BY98">
        <v>0.26</v>
      </c>
      <c r="BZ98">
        <v>0</v>
      </c>
      <c r="CA98">
        <v>0</v>
      </c>
      <c r="CB98">
        <v>1.93</v>
      </c>
      <c r="CC98">
        <v>0.83</v>
      </c>
      <c r="CD98">
        <v>0.42</v>
      </c>
      <c r="CE98">
        <v>0.79</v>
      </c>
      <c r="CF98">
        <v>0</v>
      </c>
      <c r="CG98">
        <v>3.77</v>
      </c>
      <c r="CH98">
        <v>0</v>
      </c>
      <c r="CI98">
        <v>3.36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0.49764000000000003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34.277639999999998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0.76456960000000052</v>
      </c>
      <c r="D99">
        <f t="shared" si="6"/>
        <v>0.16878399999999996</v>
      </c>
      <c r="E99">
        <f t="shared" si="6"/>
        <v>0</v>
      </c>
      <c r="F99">
        <f t="shared" si="6"/>
        <v>0.76003200000000071</v>
      </c>
      <c r="G99">
        <f t="shared" si="6"/>
        <v>0.24881999999999976</v>
      </c>
      <c r="H99">
        <f t="shared" si="6"/>
        <v>0</v>
      </c>
      <c r="I99">
        <f t="shared" si="6"/>
        <v>2.0914042499999996</v>
      </c>
      <c r="J99">
        <f t="shared" si="6"/>
        <v>0.10186987500000005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3.3839000000000015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0.49756439999999885</v>
      </c>
      <c r="W99">
        <f t="shared" si="6"/>
        <v>1.0921933100000014</v>
      </c>
      <c r="X99">
        <f t="shared" si="6"/>
        <v>2.3602500000000002</v>
      </c>
      <c r="Y99">
        <f t="shared" si="6"/>
        <v>0</v>
      </c>
      <c r="Z99">
        <f t="shared" si="6"/>
        <v>8.3527400000000043E-2</v>
      </c>
      <c r="AA99">
        <f t="shared" si="6"/>
        <v>0.13113130999999997</v>
      </c>
      <c r="AB99">
        <f t="shared" si="6"/>
        <v>0.12800829999999996</v>
      </c>
      <c r="AC99">
        <f t="shared" si="6"/>
        <v>0.105533528</v>
      </c>
      <c r="AD99">
        <f t="shared" si="6"/>
        <v>0.17695815000000015</v>
      </c>
      <c r="AE99">
        <f t="shared" si="6"/>
        <v>0.29040909300000001</v>
      </c>
      <c r="AF99">
        <f t="shared" si="6"/>
        <v>0.35753040000000014</v>
      </c>
      <c r="AG99">
        <f t="shared" si="6"/>
        <v>1.0781951999999972</v>
      </c>
      <c r="AH99">
        <f t="shared" si="6"/>
        <v>0.68670887499999989</v>
      </c>
      <c r="AI99">
        <f t="shared" si="6"/>
        <v>0</v>
      </c>
      <c r="AJ99">
        <f t="shared" si="6"/>
        <v>0</v>
      </c>
      <c r="AK99">
        <f t="shared" si="6"/>
        <v>1.248756875</v>
      </c>
      <c r="AL99">
        <f t="shared" si="6"/>
        <v>0.2332133999999999</v>
      </c>
      <c r="AM99">
        <f t="shared" si="6"/>
        <v>4.9637105000000008E-2</v>
      </c>
      <c r="AN99">
        <f t="shared" si="6"/>
        <v>1.7866079999999999E-2</v>
      </c>
      <c r="AO99">
        <f t="shared" si="6"/>
        <v>0</v>
      </c>
      <c r="AP99">
        <f t="shared" si="6"/>
        <v>9.2872499999999913E-2</v>
      </c>
      <c r="AQ99">
        <f t="shared" si="6"/>
        <v>0.6717645000000001</v>
      </c>
      <c r="AR99">
        <f t="shared" si="6"/>
        <v>0.19833360000000044</v>
      </c>
      <c r="AS99">
        <f t="shared" si="6"/>
        <v>0.18304809000000016</v>
      </c>
      <c r="AT99">
        <f t="shared" si="6"/>
        <v>0.35992319999999939</v>
      </c>
      <c r="AU99">
        <f t="shared" si="6"/>
        <v>0</v>
      </c>
      <c r="AV99">
        <f t="shared" si="6"/>
        <v>0.17645600000000003</v>
      </c>
      <c r="AW99">
        <f t="shared" si="6"/>
        <v>0.80617680000000003</v>
      </c>
      <c r="AX99">
        <f t="shared" si="6"/>
        <v>0.18973799999999971</v>
      </c>
      <c r="AY99">
        <f t="shared" si="6"/>
        <v>0</v>
      </c>
      <c r="AZ99">
        <f t="shared" si="6"/>
        <v>0.85962251400000012</v>
      </c>
      <c r="BA99">
        <f>SUM(B99:AZ99)</f>
        <v>70.524141610999962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4.7760000000000032E-2</v>
      </c>
      <c r="BP99">
        <f t="shared" si="8"/>
        <v>2.4960000000000045E-2</v>
      </c>
      <c r="BQ99">
        <f t="shared" si="8"/>
        <v>0</v>
      </c>
      <c r="BR99">
        <f t="shared" si="8"/>
        <v>3.0796539999999994E-3</v>
      </c>
      <c r="BS99">
        <f t="shared" si="8"/>
        <v>3.9600000000000073E-2</v>
      </c>
      <c r="BT99">
        <f t="shared" si="8"/>
        <v>5.5209000000000005E-3</v>
      </c>
      <c r="BU99">
        <f t="shared" si="8"/>
        <v>0</v>
      </c>
      <c r="BV99">
        <f t="shared" si="8"/>
        <v>0</v>
      </c>
      <c r="BW99">
        <f t="shared" si="8"/>
        <v>0.22656000000000054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4.4595000000000051E-2</v>
      </c>
      <c r="CC99">
        <f t="shared" si="8"/>
        <v>2.0299999999999988E-2</v>
      </c>
      <c r="CD99">
        <f t="shared" si="8"/>
        <v>1.0172500000000011E-2</v>
      </c>
      <c r="CE99">
        <f t="shared" si="8"/>
        <v>2.0927499999999984E-2</v>
      </c>
      <c r="CF99">
        <f t="shared" si="8"/>
        <v>0</v>
      </c>
      <c r="CG99">
        <f t="shared" si="8"/>
        <v>9.0479999999999949E-2</v>
      </c>
      <c r="CH99">
        <f t="shared" si="8"/>
        <v>5.3010999999999996E-3</v>
      </c>
      <c r="CI99">
        <f t="shared" si="8"/>
        <v>0.10298249999999991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1.1943359999999983E-2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0.85962251400000012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373.83131300000002</v>
      </c>
      <c r="L3">
        <v>348.12</v>
      </c>
      <c r="M3">
        <v>92.92</v>
      </c>
      <c r="N3">
        <v>119.15625</v>
      </c>
      <c r="O3">
        <v>124.7899</v>
      </c>
      <c r="P3">
        <v>134.42080000000001</v>
      </c>
      <c r="Q3">
        <v>11.722041000000001</v>
      </c>
      <c r="R3">
        <v>23.453804000000002</v>
      </c>
      <c r="S3">
        <v>13.641845999999999</v>
      </c>
      <c r="T3">
        <v>0.56000000000000005</v>
      </c>
      <c r="U3">
        <v>348.97500000000002</v>
      </c>
      <c r="V3">
        <v>2</v>
      </c>
      <c r="W3">
        <v>14.592418</v>
      </c>
      <c r="X3">
        <v>64.190899999999999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47.34</v>
      </c>
      <c r="AL3">
        <v>12.782</v>
      </c>
      <c r="AM3">
        <v>0</v>
      </c>
      <c r="AN3">
        <v>0.74441999999999997</v>
      </c>
      <c r="AO3">
        <v>0</v>
      </c>
      <c r="AP3">
        <v>7.6859999999999999</v>
      </c>
      <c r="AQ3">
        <v>0</v>
      </c>
      <c r="AR3">
        <v>33.119999999999997</v>
      </c>
      <c r="AS3">
        <v>16.680479999999999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79.354249999999993</v>
      </c>
      <c r="BA3">
        <f>SUM(B3:AZ3)</f>
        <v>1939.1470219999999</v>
      </c>
      <c r="BB3">
        <v>0</v>
      </c>
      <c r="BD3">
        <v>5.21</v>
      </c>
      <c r="BE3">
        <v>1.92</v>
      </c>
      <c r="BF3">
        <v>2.21</v>
      </c>
      <c r="BG3">
        <v>1.79</v>
      </c>
      <c r="BH3">
        <v>8.14</v>
      </c>
      <c r="BI3">
        <v>0.82</v>
      </c>
      <c r="BJ3">
        <v>0.42</v>
      </c>
      <c r="BK3">
        <v>1.73</v>
      </c>
      <c r="BL3">
        <v>0.75</v>
      </c>
      <c r="BM3">
        <v>0</v>
      </c>
      <c r="BN3">
        <v>2.34</v>
      </c>
      <c r="BO3">
        <v>3.77</v>
      </c>
      <c r="BP3">
        <v>0.26</v>
      </c>
      <c r="BQ3">
        <v>1.99</v>
      </c>
      <c r="BR3">
        <v>1.04</v>
      </c>
      <c r="BS3">
        <v>1.65</v>
      </c>
      <c r="BT3">
        <v>2.9693719999999999</v>
      </c>
      <c r="BU3">
        <v>1.342031</v>
      </c>
      <c r="BV3">
        <v>2.4493299999999998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3.5429620000000002</v>
      </c>
      <c r="CR3">
        <v>0.84623999999999999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79.354249999999993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373.82127800000001</v>
      </c>
      <c r="L4">
        <v>348.12</v>
      </c>
      <c r="M4">
        <v>92.92</v>
      </c>
      <c r="N4">
        <v>119.15625</v>
      </c>
      <c r="O4">
        <v>124.7899</v>
      </c>
      <c r="P4">
        <v>134.42080000000001</v>
      </c>
      <c r="Q4">
        <v>11.722041000000001</v>
      </c>
      <c r="R4">
        <v>17.860589999999998</v>
      </c>
      <c r="S4">
        <v>13.641845999999999</v>
      </c>
      <c r="T4">
        <v>0.56000000000000005</v>
      </c>
      <c r="U4">
        <v>348.97500000000002</v>
      </c>
      <c r="V4">
        <v>2</v>
      </c>
      <c r="W4">
        <v>14</v>
      </c>
      <c r="X4">
        <v>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47.34</v>
      </c>
      <c r="AL4">
        <v>2.5564</v>
      </c>
      <c r="AM4">
        <v>0</v>
      </c>
      <c r="AN4">
        <v>0.74441999999999997</v>
      </c>
      <c r="AO4">
        <v>0</v>
      </c>
      <c r="AP4">
        <v>7.6859999999999999</v>
      </c>
      <c r="AQ4">
        <v>0</v>
      </c>
      <c r="AR4">
        <v>33.119999999999997</v>
      </c>
      <c r="AS4">
        <v>16.680479999999999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77.26424999999999</v>
      </c>
      <c r="BA4">
        <f t="shared" ref="BA4:BA67" si="1">SUM(B4:AZ4)</f>
        <v>1892.4448549999995</v>
      </c>
      <c r="BB4">
        <v>1</v>
      </c>
      <c r="BD4">
        <v>5.21</v>
      </c>
      <c r="BE4">
        <v>1.92</v>
      </c>
      <c r="BF4">
        <v>2.21</v>
      </c>
      <c r="BG4">
        <v>1.79</v>
      </c>
      <c r="BH4">
        <v>6.05</v>
      </c>
      <c r="BI4">
        <v>0.82</v>
      </c>
      <c r="BJ4">
        <v>0.42</v>
      </c>
      <c r="BK4">
        <v>1.73</v>
      </c>
      <c r="BL4">
        <v>0.75</v>
      </c>
      <c r="BM4">
        <v>0</v>
      </c>
      <c r="BN4">
        <v>2.34</v>
      </c>
      <c r="BO4">
        <v>3.77</v>
      </c>
      <c r="BP4">
        <v>0.26</v>
      </c>
      <c r="BQ4">
        <v>1.99</v>
      </c>
      <c r="BR4">
        <v>1.04</v>
      </c>
      <c r="BS4">
        <v>1.65</v>
      </c>
      <c r="BT4">
        <v>2.9693719999999999</v>
      </c>
      <c r="BU4">
        <v>1.342031</v>
      </c>
      <c r="BV4">
        <v>2.4493299999999998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3.5429620000000002</v>
      </c>
      <c r="CR4">
        <v>0.84623999999999999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77.26424999999999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374.02933200000001</v>
      </c>
      <c r="L5">
        <v>348.12</v>
      </c>
      <c r="M5">
        <v>92.92</v>
      </c>
      <c r="N5">
        <v>119.15625</v>
      </c>
      <c r="O5">
        <v>124.7899</v>
      </c>
      <c r="P5">
        <v>134.42080000000001</v>
      </c>
      <c r="Q5">
        <v>11.726169000000001</v>
      </c>
      <c r="R5">
        <v>18.640397</v>
      </c>
      <c r="S5">
        <v>13.95557</v>
      </c>
      <c r="T5">
        <v>0.56000000000000005</v>
      </c>
      <c r="U5">
        <v>348.97500000000002</v>
      </c>
      <c r="V5">
        <v>2</v>
      </c>
      <c r="W5">
        <v>14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47.34</v>
      </c>
      <c r="AL5">
        <v>2.5564</v>
      </c>
      <c r="AM5">
        <v>0</v>
      </c>
      <c r="AN5">
        <v>0.74441999999999997</v>
      </c>
      <c r="AO5">
        <v>0</v>
      </c>
      <c r="AP5">
        <v>7.6859999999999999</v>
      </c>
      <c r="AQ5">
        <v>0</v>
      </c>
      <c r="AR5">
        <v>4.4160000000000004</v>
      </c>
      <c r="AS5">
        <v>16.680479999999999</v>
      </c>
      <c r="AT5">
        <v>14.851599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77.26424999999999</v>
      </c>
      <c r="BA5">
        <f t="shared" si="1"/>
        <v>1864.9013669999999</v>
      </c>
      <c r="BB5">
        <v>2</v>
      </c>
      <c r="BD5">
        <v>5.21</v>
      </c>
      <c r="BE5">
        <v>1.92</v>
      </c>
      <c r="BF5">
        <v>2.21</v>
      </c>
      <c r="BG5">
        <v>1.79</v>
      </c>
      <c r="BH5">
        <v>6.05</v>
      </c>
      <c r="BI5">
        <v>0.82</v>
      </c>
      <c r="BJ5">
        <v>0.42</v>
      </c>
      <c r="BK5">
        <v>1.73</v>
      </c>
      <c r="BL5">
        <v>0.75</v>
      </c>
      <c r="BM5">
        <v>0</v>
      </c>
      <c r="BN5">
        <v>2.34</v>
      </c>
      <c r="BO5">
        <v>3.77</v>
      </c>
      <c r="BP5">
        <v>0.26</v>
      </c>
      <c r="BQ5">
        <v>1.99</v>
      </c>
      <c r="BR5">
        <v>1.04</v>
      </c>
      <c r="BS5">
        <v>1.65</v>
      </c>
      <c r="BT5">
        <v>2.9693719999999999</v>
      </c>
      <c r="BU5">
        <v>1.342031</v>
      </c>
      <c r="BV5">
        <v>2.4493299999999998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3.5429620000000002</v>
      </c>
      <c r="CR5">
        <v>0.84623999999999999</v>
      </c>
      <c r="CS5">
        <v>2.79379</v>
      </c>
      <c r="CT5">
        <v>0</v>
      </c>
      <c r="CU5">
        <v>0</v>
      </c>
      <c r="CV5">
        <v>0</v>
      </c>
      <c r="CW5">
        <v>0.49764000000000003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77.26424999999999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374.01980400000002</v>
      </c>
      <c r="L6">
        <v>348.12</v>
      </c>
      <c r="M6">
        <v>92.92</v>
      </c>
      <c r="N6">
        <v>119.15625</v>
      </c>
      <c r="O6">
        <v>124.7899</v>
      </c>
      <c r="P6">
        <v>134.42080000000001</v>
      </c>
      <c r="Q6">
        <v>11.726169000000001</v>
      </c>
      <c r="R6">
        <v>18.640397</v>
      </c>
      <c r="S6">
        <v>13.95557</v>
      </c>
      <c r="T6">
        <v>0.56000000000000005</v>
      </c>
      <c r="U6">
        <v>348.97500000000002</v>
      </c>
      <c r="V6">
        <v>2</v>
      </c>
      <c r="W6">
        <v>14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47.34</v>
      </c>
      <c r="AL6">
        <v>2.5564</v>
      </c>
      <c r="AM6">
        <v>0</v>
      </c>
      <c r="AN6">
        <v>0.74441999999999997</v>
      </c>
      <c r="AO6">
        <v>0</v>
      </c>
      <c r="AP6">
        <v>7.6859999999999999</v>
      </c>
      <c r="AQ6">
        <v>0</v>
      </c>
      <c r="AR6">
        <v>3.3119999999999998</v>
      </c>
      <c r="AS6">
        <v>16.680479999999999</v>
      </c>
      <c r="AT6">
        <v>13.427016999999999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77.26424999999999</v>
      </c>
      <c r="BA6">
        <f t="shared" si="1"/>
        <v>1862.3632569999997</v>
      </c>
      <c r="BB6">
        <v>3</v>
      </c>
      <c r="BD6">
        <v>5.21</v>
      </c>
      <c r="BE6">
        <v>1.92</v>
      </c>
      <c r="BF6">
        <v>2.21</v>
      </c>
      <c r="BG6">
        <v>1.79</v>
      </c>
      <c r="BH6">
        <v>6.05</v>
      </c>
      <c r="BI6">
        <v>0.82</v>
      </c>
      <c r="BJ6">
        <v>0.42</v>
      </c>
      <c r="BK6">
        <v>1.73</v>
      </c>
      <c r="BL6">
        <v>0.75</v>
      </c>
      <c r="BM6">
        <v>0</v>
      </c>
      <c r="BN6">
        <v>2.34</v>
      </c>
      <c r="BO6">
        <v>3.77</v>
      </c>
      <c r="BP6">
        <v>0.26</v>
      </c>
      <c r="BQ6">
        <v>1.99</v>
      </c>
      <c r="BR6">
        <v>1.04</v>
      </c>
      <c r="BS6">
        <v>1.65</v>
      </c>
      <c r="BT6">
        <v>2.9693719999999999</v>
      </c>
      <c r="BU6">
        <v>1.342031</v>
      </c>
      <c r="BV6">
        <v>2.4493299999999998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3.5429620000000002</v>
      </c>
      <c r="CR6">
        <v>0.84623999999999999</v>
      </c>
      <c r="CS6">
        <v>2.79379</v>
      </c>
      <c r="CT6">
        <v>0</v>
      </c>
      <c r="CU6">
        <v>0</v>
      </c>
      <c r="CV6">
        <v>0</v>
      </c>
      <c r="CW6">
        <v>0.49764000000000003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77.26424999999999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374.02933200000001</v>
      </c>
      <c r="L7">
        <v>348.12</v>
      </c>
      <c r="M7">
        <v>92.92</v>
      </c>
      <c r="N7">
        <v>119.15625</v>
      </c>
      <c r="O7">
        <v>124.7899</v>
      </c>
      <c r="P7">
        <v>134.42080000000001</v>
      </c>
      <c r="Q7">
        <v>11.765069</v>
      </c>
      <c r="R7">
        <v>18.640397</v>
      </c>
      <c r="S7">
        <v>13.95557</v>
      </c>
      <c r="T7">
        <v>0.56000000000000005</v>
      </c>
      <c r="U7">
        <v>348.97500000000002</v>
      </c>
      <c r="V7">
        <v>2</v>
      </c>
      <c r="W7">
        <v>14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47.34</v>
      </c>
      <c r="AL7">
        <v>2.5564</v>
      </c>
      <c r="AM7">
        <v>0</v>
      </c>
      <c r="AN7">
        <v>0.74441999999999997</v>
      </c>
      <c r="AO7">
        <v>0</v>
      </c>
      <c r="AP7">
        <v>3.3306</v>
      </c>
      <c r="AQ7">
        <v>0</v>
      </c>
      <c r="AR7">
        <v>3.3119999999999998</v>
      </c>
      <c r="AS7">
        <v>16.680479999999999</v>
      </c>
      <c r="AT7">
        <v>13.646782999999999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77.26424999999999</v>
      </c>
      <c r="BA7">
        <f t="shared" si="1"/>
        <v>1858.2760509999998</v>
      </c>
      <c r="BB7">
        <v>4</v>
      </c>
      <c r="BD7">
        <v>5.21</v>
      </c>
      <c r="BE7">
        <v>1.92</v>
      </c>
      <c r="BF7">
        <v>2.21</v>
      </c>
      <c r="BG7">
        <v>1.79</v>
      </c>
      <c r="BH7">
        <v>6.05</v>
      </c>
      <c r="BI7">
        <v>0.82</v>
      </c>
      <c r="BJ7">
        <v>0.42</v>
      </c>
      <c r="BK7">
        <v>1.73</v>
      </c>
      <c r="BL7">
        <v>0.75</v>
      </c>
      <c r="BM7">
        <v>0</v>
      </c>
      <c r="BN7">
        <v>2.34</v>
      </c>
      <c r="BO7">
        <v>3.77</v>
      </c>
      <c r="BP7">
        <v>0.26</v>
      </c>
      <c r="BQ7">
        <v>1.99</v>
      </c>
      <c r="BR7">
        <v>1.04</v>
      </c>
      <c r="BS7">
        <v>1.65</v>
      </c>
      <c r="BT7">
        <v>2.9693719999999999</v>
      </c>
      <c r="BU7">
        <v>1.342031</v>
      </c>
      <c r="BV7">
        <v>2.4493299999999998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3.5429620000000002</v>
      </c>
      <c r="CR7">
        <v>0.84623999999999999</v>
      </c>
      <c r="CS7">
        <v>2.79379</v>
      </c>
      <c r="CT7">
        <v>0</v>
      </c>
      <c r="CU7">
        <v>0</v>
      </c>
      <c r="CV7">
        <v>0</v>
      </c>
      <c r="CW7">
        <v>0.49764000000000003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77.26424999999999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374.01980400000002</v>
      </c>
      <c r="L8">
        <v>348.12</v>
      </c>
      <c r="M8">
        <v>92.92</v>
      </c>
      <c r="N8">
        <v>119.15625</v>
      </c>
      <c r="O8">
        <v>124.7899</v>
      </c>
      <c r="P8">
        <v>134.42080000000001</v>
      </c>
      <c r="Q8">
        <v>11.765069</v>
      </c>
      <c r="R8">
        <v>18.640397</v>
      </c>
      <c r="S8">
        <v>13.95557</v>
      </c>
      <c r="T8">
        <v>0.56000000000000005</v>
      </c>
      <c r="U8">
        <v>348.97500000000002</v>
      </c>
      <c r="V8">
        <v>2</v>
      </c>
      <c r="W8">
        <v>14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47.997500000000002</v>
      </c>
      <c r="AL8">
        <v>2.5564</v>
      </c>
      <c r="AM8">
        <v>0</v>
      </c>
      <c r="AN8">
        <v>0.74441999999999997</v>
      </c>
      <c r="AO8">
        <v>0</v>
      </c>
      <c r="AP8">
        <v>3.3306</v>
      </c>
      <c r="AQ8">
        <v>0</v>
      </c>
      <c r="AR8">
        <v>3.3119999999999998</v>
      </c>
      <c r="AS8">
        <v>16.680479999999999</v>
      </c>
      <c r="AT8">
        <v>12.309595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77.26424999999999</v>
      </c>
      <c r="BA8">
        <f t="shared" si="1"/>
        <v>1857.5868349999998</v>
      </c>
      <c r="BB8">
        <v>5</v>
      </c>
      <c r="BD8">
        <v>5.21</v>
      </c>
      <c r="BE8">
        <v>1.92</v>
      </c>
      <c r="BF8">
        <v>2.21</v>
      </c>
      <c r="BG8">
        <v>1.79</v>
      </c>
      <c r="BH8">
        <v>6.05</v>
      </c>
      <c r="BI8">
        <v>0.82</v>
      </c>
      <c r="BJ8">
        <v>0.42</v>
      </c>
      <c r="BK8">
        <v>1.73</v>
      </c>
      <c r="BL8">
        <v>0.75</v>
      </c>
      <c r="BM8">
        <v>0</v>
      </c>
      <c r="BN8">
        <v>2.34</v>
      </c>
      <c r="BO8">
        <v>3.77</v>
      </c>
      <c r="BP8">
        <v>0.26</v>
      </c>
      <c r="BQ8">
        <v>1.99</v>
      </c>
      <c r="BR8">
        <v>1.04</v>
      </c>
      <c r="BS8">
        <v>1.65</v>
      </c>
      <c r="BT8">
        <v>2.9693719999999999</v>
      </c>
      <c r="BU8">
        <v>1.342031</v>
      </c>
      <c r="BV8">
        <v>2.4493299999999998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3.5429620000000002</v>
      </c>
      <c r="CR8">
        <v>0.84623999999999999</v>
      </c>
      <c r="CS8">
        <v>2.79379</v>
      </c>
      <c r="CT8">
        <v>0</v>
      </c>
      <c r="CU8">
        <v>0</v>
      </c>
      <c r="CV8">
        <v>0</v>
      </c>
      <c r="CW8">
        <v>0.49764000000000003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77.26424999999999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374.02933200000001</v>
      </c>
      <c r="L9">
        <v>348.12</v>
      </c>
      <c r="M9">
        <v>92.92</v>
      </c>
      <c r="N9">
        <v>119.15625</v>
      </c>
      <c r="O9">
        <v>124.7899</v>
      </c>
      <c r="P9">
        <v>134.42080000000001</v>
      </c>
      <c r="Q9">
        <v>11.765069</v>
      </c>
      <c r="R9">
        <v>22.026945000000001</v>
      </c>
      <c r="S9">
        <v>13.95557</v>
      </c>
      <c r="T9">
        <v>0.56000000000000005</v>
      </c>
      <c r="U9">
        <v>348.97500000000002</v>
      </c>
      <c r="V9">
        <v>2</v>
      </c>
      <c r="W9">
        <v>14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47.997500000000002</v>
      </c>
      <c r="AL9">
        <v>2.5564</v>
      </c>
      <c r="AM9">
        <v>0</v>
      </c>
      <c r="AN9">
        <v>0.74441999999999997</v>
      </c>
      <c r="AO9">
        <v>0</v>
      </c>
      <c r="AP9">
        <v>3.3306</v>
      </c>
      <c r="AQ9">
        <v>0</v>
      </c>
      <c r="AR9">
        <v>3.3119999999999998</v>
      </c>
      <c r="AS9">
        <v>16.680479999999999</v>
      </c>
      <c r="AT9">
        <v>11.581277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77.26424999999999</v>
      </c>
      <c r="BA9">
        <f t="shared" si="1"/>
        <v>1860.2545929999999</v>
      </c>
      <c r="BB9">
        <v>6</v>
      </c>
      <c r="BD9">
        <v>5.21</v>
      </c>
      <c r="BE9">
        <v>1.92</v>
      </c>
      <c r="BF9">
        <v>2.21</v>
      </c>
      <c r="BG9">
        <v>1.79</v>
      </c>
      <c r="BH9">
        <v>6.05</v>
      </c>
      <c r="BI9">
        <v>0.82</v>
      </c>
      <c r="BJ9">
        <v>0.42</v>
      </c>
      <c r="BK9">
        <v>1.73</v>
      </c>
      <c r="BL9">
        <v>0.75</v>
      </c>
      <c r="BM9">
        <v>0</v>
      </c>
      <c r="BN9">
        <v>2.34</v>
      </c>
      <c r="BO9">
        <v>3.77</v>
      </c>
      <c r="BP9">
        <v>0.26</v>
      </c>
      <c r="BQ9">
        <v>1.99</v>
      </c>
      <c r="BR9">
        <v>1.04</v>
      </c>
      <c r="BS9">
        <v>1.65</v>
      </c>
      <c r="BT9">
        <v>2.9693719999999999</v>
      </c>
      <c r="BU9">
        <v>1.342031</v>
      </c>
      <c r="BV9">
        <v>2.4493299999999998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3.5429620000000002</v>
      </c>
      <c r="CR9">
        <v>0.84623999999999999</v>
      </c>
      <c r="CS9">
        <v>2.79379</v>
      </c>
      <c r="CT9">
        <v>0</v>
      </c>
      <c r="CU9">
        <v>0</v>
      </c>
      <c r="CV9">
        <v>0</v>
      </c>
      <c r="CW9">
        <v>0.49764000000000003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77.26424999999999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374.01980400000002</v>
      </c>
      <c r="L10">
        <v>348.12</v>
      </c>
      <c r="M10">
        <v>92.92</v>
      </c>
      <c r="N10">
        <v>119.15625</v>
      </c>
      <c r="O10">
        <v>124.7899</v>
      </c>
      <c r="P10">
        <v>134.42080000000001</v>
      </c>
      <c r="Q10">
        <v>11.765069</v>
      </c>
      <c r="R10">
        <v>22.026945000000001</v>
      </c>
      <c r="S10">
        <v>13.95557</v>
      </c>
      <c r="T10">
        <v>0.56000000000000005</v>
      </c>
      <c r="U10">
        <v>348.97500000000002</v>
      </c>
      <c r="V10">
        <v>2</v>
      </c>
      <c r="W10">
        <v>14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47.997500000000002</v>
      </c>
      <c r="AL10">
        <v>2.5564</v>
      </c>
      <c r="AM10">
        <v>0</v>
      </c>
      <c r="AN10">
        <v>0.74441999999999997</v>
      </c>
      <c r="AO10">
        <v>0</v>
      </c>
      <c r="AP10">
        <v>3.3306</v>
      </c>
      <c r="AQ10">
        <v>0</v>
      </c>
      <c r="AR10">
        <v>3.3119999999999998</v>
      </c>
      <c r="AS10">
        <v>16.680479999999999</v>
      </c>
      <c r="AT10">
        <v>14.17168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77.26424999999999</v>
      </c>
      <c r="BA10">
        <f t="shared" si="1"/>
        <v>1862.8354679999998</v>
      </c>
      <c r="BB10">
        <v>7</v>
      </c>
      <c r="BD10">
        <v>5.21</v>
      </c>
      <c r="BE10">
        <v>1.92</v>
      </c>
      <c r="BF10">
        <v>2.21</v>
      </c>
      <c r="BG10">
        <v>1.79</v>
      </c>
      <c r="BH10">
        <v>6.05</v>
      </c>
      <c r="BI10">
        <v>0.82</v>
      </c>
      <c r="BJ10">
        <v>0.42</v>
      </c>
      <c r="BK10">
        <v>1.73</v>
      </c>
      <c r="BL10">
        <v>0.75</v>
      </c>
      <c r="BM10">
        <v>0</v>
      </c>
      <c r="BN10">
        <v>2.34</v>
      </c>
      <c r="BO10">
        <v>3.77</v>
      </c>
      <c r="BP10">
        <v>0.26</v>
      </c>
      <c r="BQ10">
        <v>1.99</v>
      </c>
      <c r="BR10">
        <v>1.04</v>
      </c>
      <c r="BS10">
        <v>1.65</v>
      </c>
      <c r="BT10">
        <v>2.9693719999999999</v>
      </c>
      <c r="BU10">
        <v>1.342031</v>
      </c>
      <c r="BV10">
        <v>2.4493299999999998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3.5429620000000002</v>
      </c>
      <c r="CR10">
        <v>0.84623999999999999</v>
      </c>
      <c r="CS10">
        <v>2.79379</v>
      </c>
      <c r="CT10">
        <v>0</v>
      </c>
      <c r="CU10">
        <v>0</v>
      </c>
      <c r="CV10">
        <v>0</v>
      </c>
      <c r="CW10">
        <v>0.49764000000000003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77.26424999999999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374.02933200000001</v>
      </c>
      <c r="L11">
        <v>348.12</v>
      </c>
      <c r="M11">
        <v>60.143300000000004</v>
      </c>
      <c r="N11">
        <v>92.921300000000002</v>
      </c>
      <c r="O11">
        <v>124.7899</v>
      </c>
      <c r="P11">
        <v>122.8565</v>
      </c>
      <c r="Q11">
        <v>11.861803999999999</v>
      </c>
      <c r="R11">
        <v>22.462457000000001</v>
      </c>
      <c r="S11">
        <v>14.190595</v>
      </c>
      <c r="T11">
        <v>0.56000000000000005</v>
      </c>
      <c r="U11">
        <v>348.97500000000002</v>
      </c>
      <c r="V11">
        <v>2</v>
      </c>
      <c r="W11">
        <v>14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47.997500000000002</v>
      </c>
      <c r="AL11">
        <v>2.5564</v>
      </c>
      <c r="AM11">
        <v>0</v>
      </c>
      <c r="AN11">
        <v>0.74441999999999997</v>
      </c>
      <c r="AO11">
        <v>0</v>
      </c>
      <c r="AP11">
        <v>3.3306</v>
      </c>
      <c r="AQ11">
        <v>0</v>
      </c>
      <c r="AR11">
        <v>3.3119999999999998</v>
      </c>
      <c r="AS11">
        <v>8.0711999999999993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77.314250000000001</v>
      </c>
      <c r="BA11">
        <f t="shared" si="1"/>
        <v>1785.3021579999995</v>
      </c>
      <c r="BB11">
        <v>8</v>
      </c>
      <c r="BD11">
        <v>5.21</v>
      </c>
      <c r="BE11">
        <v>1.92</v>
      </c>
      <c r="BF11">
        <v>2.21</v>
      </c>
      <c r="BG11">
        <v>1.79</v>
      </c>
      <c r="BH11">
        <v>6.05</v>
      </c>
      <c r="BI11">
        <v>0.82</v>
      </c>
      <c r="BJ11">
        <v>0.42</v>
      </c>
      <c r="BK11">
        <v>1.73</v>
      </c>
      <c r="BL11">
        <v>0.8</v>
      </c>
      <c r="BM11">
        <v>0</v>
      </c>
      <c r="BN11">
        <v>2.34</v>
      </c>
      <c r="BO11">
        <v>3.77</v>
      </c>
      <c r="BP11">
        <v>0.26</v>
      </c>
      <c r="BQ11">
        <v>1.99</v>
      </c>
      <c r="BR11">
        <v>1.04</v>
      </c>
      <c r="BS11">
        <v>1.65</v>
      </c>
      <c r="BT11">
        <v>2.9693719999999999</v>
      </c>
      <c r="BU11">
        <v>1.342031</v>
      </c>
      <c r="BV11">
        <v>2.4493299999999998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3.5429620000000002</v>
      </c>
      <c r="CR11">
        <v>0.84623999999999999</v>
      </c>
      <c r="CS11">
        <v>2.79379</v>
      </c>
      <c r="CT11">
        <v>0</v>
      </c>
      <c r="CU11">
        <v>0</v>
      </c>
      <c r="CV11">
        <v>0</v>
      </c>
      <c r="CW11">
        <v>0.49764000000000003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77.314250000000001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374.01980400000002</v>
      </c>
      <c r="L12">
        <v>348.12</v>
      </c>
      <c r="M12">
        <v>60.143300000000004</v>
      </c>
      <c r="N12">
        <v>92.921300000000002</v>
      </c>
      <c r="O12">
        <v>124.7899</v>
      </c>
      <c r="P12">
        <v>122.8565</v>
      </c>
      <c r="Q12">
        <v>11.861803999999999</v>
      </c>
      <c r="R12">
        <v>22.462457000000001</v>
      </c>
      <c r="S12">
        <v>14.190595</v>
      </c>
      <c r="T12">
        <v>0.56000000000000005</v>
      </c>
      <c r="U12">
        <v>348.97500000000002</v>
      </c>
      <c r="V12">
        <v>2</v>
      </c>
      <c r="W12">
        <v>14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47.997500000000002</v>
      </c>
      <c r="AL12">
        <v>2.5564</v>
      </c>
      <c r="AM12">
        <v>0</v>
      </c>
      <c r="AN12">
        <v>0.74441999999999997</v>
      </c>
      <c r="AO12">
        <v>0</v>
      </c>
      <c r="AP12">
        <v>3.3306</v>
      </c>
      <c r="AQ12">
        <v>0</v>
      </c>
      <c r="AR12">
        <v>3.3119999999999998</v>
      </c>
      <c r="AS12">
        <v>7.1295599999999997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77.334249999999997</v>
      </c>
      <c r="BA12">
        <f t="shared" si="1"/>
        <v>1784.3709899999994</v>
      </c>
      <c r="BB12">
        <v>9</v>
      </c>
      <c r="BD12">
        <v>5.21</v>
      </c>
      <c r="BE12">
        <v>1.92</v>
      </c>
      <c r="BF12">
        <v>2.21</v>
      </c>
      <c r="BG12">
        <v>1.79</v>
      </c>
      <c r="BH12">
        <v>6.05</v>
      </c>
      <c r="BI12">
        <v>0.82</v>
      </c>
      <c r="BJ12">
        <v>0.42</v>
      </c>
      <c r="BK12">
        <v>1.73</v>
      </c>
      <c r="BL12">
        <v>0.82</v>
      </c>
      <c r="BM12">
        <v>0</v>
      </c>
      <c r="BN12">
        <v>2.34</v>
      </c>
      <c r="BO12">
        <v>3.77</v>
      </c>
      <c r="BP12">
        <v>0.26</v>
      </c>
      <c r="BQ12">
        <v>1.99</v>
      </c>
      <c r="BR12">
        <v>1.04</v>
      </c>
      <c r="BS12">
        <v>1.65</v>
      </c>
      <c r="BT12">
        <v>2.9693719999999999</v>
      </c>
      <c r="BU12">
        <v>1.342031</v>
      </c>
      <c r="BV12">
        <v>2.4493299999999998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3.5429620000000002</v>
      </c>
      <c r="CR12">
        <v>0.84623999999999999</v>
      </c>
      <c r="CS12">
        <v>2.79379</v>
      </c>
      <c r="CT12">
        <v>0</v>
      </c>
      <c r="CU12">
        <v>0</v>
      </c>
      <c r="CV12">
        <v>0</v>
      </c>
      <c r="CW12">
        <v>0.49764000000000003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77.334249999999997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373.92045400000001</v>
      </c>
      <c r="L13">
        <v>348.12</v>
      </c>
      <c r="M13">
        <v>60.143300000000004</v>
      </c>
      <c r="N13">
        <v>92.921300000000002</v>
      </c>
      <c r="O13">
        <v>124.7899</v>
      </c>
      <c r="P13">
        <v>122.8565</v>
      </c>
      <c r="Q13">
        <v>11.861803999999999</v>
      </c>
      <c r="R13">
        <v>22.364985000000001</v>
      </c>
      <c r="S13">
        <v>14.190595</v>
      </c>
      <c r="T13">
        <v>0.56000000000000005</v>
      </c>
      <c r="U13">
        <v>348.97500000000002</v>
      </c>
      <c r="V13">
        <v>2</v>
      </c>
      <c r="W13">
        <v>13.79</v>
      </c>
      <c r="X13">
        <v>35.54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48.655000000000001</v>
      </c>
      <c r="AL13">
        <v>2.5564</v>
      </c>
      <c r="AM13">
        <v>0</v>
      </c>
      <c r="AN13">
        <v>0.74441999999999997</v>
      </c>
      <c r="AO13">
        <v>0</v>
      </c>
      <c r="AP13">
        <v>3.3306</v>
      </c>
      <c r="AQ13">
        <v>0</v>
      </c>
      <c r="AR13">
        <v>3.3119999999999998</v>
      </c>
      <c r="AS13">
        <v>7.1295599999999997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77.354249999999993</v>
      </c>
      <c r="BA13">
        <f t="shared" si="1"/>
        <v>1784.1816679999997</v>
      </c>
      <c r="BB13">
        <v>10</v>
      </c>
      <c r="BD13">
        <v>5.21</v>
      </c>
      <c r="BE13">
        <v>1.92</v>
      </c>
      <c r="BF13">
        <v>2.21</v>
      </c>
      <c r="BG13">
        <v>1.79</v>
      </c>
      <c r="BH13">
        <v>6.05</v>
      </c>
      <c r="BI13">
        <v>0.82</v>
      </c>
      <c r="BJ13">
        <v>0.42</v>
      </c>
      <c r="BK13">
        <v>1.73</v>
      </c>
      <c r="BL13">
        <v>0.84</v>
      </c>
      <c r="BM13">
        <v>0</v>
      </c>
      <c r="BN13">
        <v>2.34</v>
      </c>
      <c r="BO13">
        <v>3.77</v>
      </c>
      <c r="BP13">
        <v>0.26</v>
      </c>
      <c r="BQ13">
        <v>1.99</v>
      </c>
      <c r="BR13">
        <v>1.04</v>
      </c>
      <c r="BS13">
        <v>1.65</v>
      </c>
      <c r="BT13">
        <v>2.9693719999999999</v>
      </c>
      <c r="BU13">
        <v>1.342031</v>
      </c>
      <c r="BV13">
        <v>2.4493299999999998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3.5429620000000002</v>
      </c>
      <c r="CR13">
        <v>0.84623999999999999</v>
      </c>
      <c r="CS13">
        <v>2.79379</v>
      </c>
      <c r="CT13">
        <v>0</v>
      </c>
      <c r="CU13">
        <v>0</v>
      </c>
      <c r="CV13">
        <v>0</v>
      </c>
      <c r="CW13">
        <v>0.49764000000000003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77.354249999999993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373.91075499999999</v>
      </c>
      <c r="L14">
        <v>348.12</v>
      </c>
      <c r="M14">
        <v>60.143300000000004</v>
      </c>
      <c r="N14">
        <v>92.921300000000002</v>
      </c>
      <c r="O14">
        <v>124.7899</v>
      </c>
      <c r="P14">
        <v>122.8565</v>
      </c>
      <c r="Q14">
        <v>11.861803999999999</v>
      </c>
      <c r="R14">
        <v>22.364985000000001</v>
      </c>
      <c r="S14">
        <v>14.190595</v>
      </c>
      <c r="T14">
        <v>0.56000000000000005</v>
      </c>
      <c r="U14">
        <v>348.97500000000002</v>
      </c>
      <c r="V14">
        <v>2</v>
      </c>
      <c r="W14">
        <v>13.79</v>
      </c>
      <c r="X14">
        <v>35.54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48.655000000000001</v>
      </c>
      <c r="AL14">
        <v>2.5564</v>
      </c>
      <c r="AM14">
        <v>0</v>
      </c>
      <c r="AN14">
        <v>0.74441999999999997</v>
      </c>
      <c r="AO14">
        <v>0</v>
      </c>
      <c r="AP14">
        <v>3.3306</v>
      </c>
      <c r="AQ14">
        <v>0</v>
      </c>
      <c r="AR14">
        <v>3.3119999999999998</v>
      </c>
      <c r="AS14">
        <v>7.1295599999999997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77.384249999999994</v>
      </c>
      <c r="BA14">
        <f t="shared" si="1"/>
        <v>1784.2019689999995</v>
      </c>
      <c r="BB14">
        <v>11</v>
      </c>
      <c r="BD14">
        <v>5.21</v>
      </c>
      <c r="BE14">
        <v>1.92</v>
      </c>
      <c r="BF14">
        <v>2.21</v>
      </c>
      <c r="BG14">
        <v>1.79</v>
      </c>
      <c r="BH14">
        <v>6.05</v>
      </c>
      <c r="BI14">
        <v>0.82</v>
      </c>
      <c r="BJ14">
        <v>0.42</v>
      </c>
      <c r="BK14">
        <v>1.73</v>
      </c>
      <c r="BL14">
        <v>0.87</v>
      </c>
      <c r="BM14">
        <v>0</v>
      </c>
      <c r="BN14">
        <v>2.34</v>
      </c>
      <c r="BO14">
        <v>3.77</v>
      </c>
      <c r="BP14">
        <v>0.26</v>
      </c>
      <c r="BQ14">
        <v>1.99</v>
      </c>
      <c r="BR14">
        <v>1.04</v>
      </c>
      <c r="BS14">
        <v>1.65</v>
      </c>
      <c r="BT14">
        <v>2.9693719999999999</v>
      </c>
      <c r="BU14">
        <v>1.342031</v>
      </c>
      <c r="BV14">
        <v>2.4493299999999998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3.5429620000000002</v>
      </c>
      <c r="CR14">
        <v>0.84623999999999999</v>
      </c>
      <c r="CS14">
        <v>2.79379</v>
      </c>
      <c r="CT14">
        <v>0</v>
      </c>
      <c r="CU14">
        <v>0</v>
      </c>
      <c r="CV14">
        <v>0</v>
      </c>
      <c r="CW14">
        <v>0.49764000000000003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77.384249999999994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373.92045400000001</v>
      </c>
      <c r="L15">
        <v>348.12</v>
      </c>
      <c r="M15">
        <v>60.143300000000004</v>
      </c>
      <c r="N15">
        <v>92.921300000000002</v>
      </c>
      <c r="O15">
        <v>124.7899</v>
      </c>
      <c r="P15">
        <v>124.4773</v>
      </c>
      <c r="Q15">
        <v>11.861803999999999</v>
      </c>
      <c r="R15">
        <v>22.364985000000001</v>
      </c>
      <c r="S15">
        <v>14.190595</v>
      </c>
      <c r="T15">
        <v>0.56000000000000005</v>
      </c>
      <c r="U15">
        <v>348.97500000000002</v>
      </c>
      <c r="V15">
        <v>2</v>
      </c>
      <c r="W15">
        <v>13.79</v>
      </c>
      <c r="X15">
        <v>35.54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48.655000000000001</v>
      </c>
      <c r="AL15">
        <v>2.5564</v>
      </c>
      <c r="AM15">
        <v>0</v>
      </c>
      <c r="AN15">
        <v>0.74441999999999997</v>
      </c>
      <c r="AO15">
        <v>0</v>
      </c>
      <c r="AP15">
        <v>3.3306</v>
      </c>
      <c r="AQ15">
        <v>0</v>
      </c>
      <c r="AR15">
        <v>3.3119999999999998</v>
      </c>
      <c r="AS15">
        <v>7.1295599999999997</v>
      </c>
      <c r="AT15">
        <v>14.863459000000001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77.424250000000001</v>
      </c>
      <c r="BA15">
        <f t="shared" si="1"/>
        <v>1785.7391269999994</v>
      </c>
      <c r="BB15">
        <v>12</v>
      </c>
      <c r="BD15">
        <v>5.21</v>
      </c>
      <c r="BE15">
        <v>1.92</v>
      </c>
      <c r="BF15">
        <v>2.21</v>
      </c>
      <c r="BG15">
        <v>1.79</v>
      </c>
      <c r="BH15">
        <v>6.05</v>
      </c>
      <c r="BI15">
        <v>0.82</v>
      </c>
      <c r="BJ15">
        <v>0.42</v>
      </c>
      <c r="BK15">
        <v>1.73</v>
      </c>
      <c r="BL15">
        <v>0.91</v>
      </c>
      <c r="BM15">
        <v>0</v>
      </c>
      <c r="BN15">
        <v>2.34</v>
      </c>
      <c r="BO15">
        <v>3.77</v>
      </c>
      <c r="BP15">
        <v>0.26</v>
      </c>
      <c r="BQ15">
        <v>1.99</v>
      </c>
      <c r="BR15">
        <v>1.04</v>
      </c>
      <c r="BS15">
        <v>1.65</v>
      </c>
      <c r="BT15">
        <v>2.9693719999999999</v>
      </c>
      <c r="BU15">
        <v>1.342031</v>
      </c>
      <c r="BV15">
        <v>2.4493299999999998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3.5429620000000002</v>
      </c>
      <c r="CR15">
        <v>0.84623999999999999</v>
      </c>
      <c r="CS15">
        <v>2.79379</v>
      </c>
      <c r="CT15">
        <v>0</v>
      </c>
      <c r="CU15">
        <v>0</v>
      </c>
      <c r="CV15">
        <v>0</v>
      </c>
      <c r="CW15">
        <v>0.49764000000000003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77.424250000000001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373.91075499999999</v>
      </c>
      <c r="L16">
        <v>348.12</v>
      </c>
      <c r="M16">
        <v>60.143300000000004</v>
      </c>
      <c r="N16">
        <v>92.921300000000002</v>
      </c>
      <c r="O16">
        <v>124.7899</v>
      </c>
      <c r="P16">
        <v>124.4773</v>
      </c>
      <c r="Q16">
        <v>11.861803999999999</v>
      </c>
      <c r="R16">
        <v>22.364985000000001</v>
      </c>
      <c r="S16">
        <v>14.190595</v>
      </c>
      <c r="T16">
        <v>0.56000000000000005</v>
      </c>
      <c r="U16">
        <v>348.97500000000002</v>
      </c>
      <c r="V16">
        <v>2</v>
      </c>
      <c r="W16">
        <v>13.79</v>
      </c>
      <c r="X16">
        <v>35.54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48.655000000000001</v>
      </c>
      <c r="AL16">
        <v>2.5564</v>
      </c>
      <c r="AM16">
        <v>0</v>
      </c>
      <c r="AN16">
        <v>0.74441999999999997</v>
      </c>
      <c r="AO16">
        <v>0</v>
      </c>
      <c r="AP16">
        <v>3.3306</v>
      </c>
      <c r="AQ16">
        <v>0</v>
      </c>
      <c r="AR16">
        <v>3.3119999999999998</v>
      </c>
      <c r="AS16">
        <v>7.1295599999999997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77.424250000000001</v>
      </c>
      <c r="BA16">
        <f t="shared" si="1"/>
        <v>1785.8627689999996</v>
      </c>
      <c r="BB16">
        <v>13</v>
      </c>
      <c r="BD16">
        <v>5.21</v>
      </c>
      <c r="BE16">
        <v>1.92</v>
      </c>
      <c r="BF16">
        <v>2.21</v>
      </c>
      <c r="BG16">
        <v>1.79</v>
      </c>
      <c r="BH16">
        <v>6.05</v>
      </c>
      <c r="BI16">
        <v>0.82</v>
      </c>
      <c r="BJ16">
        <v>0.42</v>
      </c>
      <c r="BK16">
        <v>1.73</v>
      </c>
      <c r="BL16">
        <v>0.91</v>
      </c>
      <c r="BM16">
        <v>0</v>
      </c>
      <c r="BN16">
        <v>2.34</v>
      </c>
      <c r="BO16">
        <v>3.77</v>
      </c>
      <c r="BP16">
        <v>0.26</v>
      </c>
      <c r="BQ16">
        <v>1.99</v>
      </c>
      <c r="BR16">
        <v>1.04</v>
      </c>
      <c r="BS16">
        <v>1.65</v>
      </c>
      <c r="BT16">
        <v>2.9693719999999999</v>
      </c>
      <c r="BU16">
        <v>1.342031</v>
      </c>
      <c r="BV16">
        <v>2.4493299999999998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3.5429620000000002</v>
      </c>
      <c r="CR16">
        <v>0.84623999999999999</v>
      </c>
      <c r="CS16">
        <v>2.79379</v>
      </c>
      <c r="CT16">
        <v>0</v>
      </c>
      <c r="CU16">
        <v>0</v>
      </c>
      <c r="CV16">
        <v>0</v>
      </c>
      <c r="CW16">
        <v>0.49764000000000003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77.424250000000001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373.92045400000001</v>
      </c>
      <c r="L17">
        <v>348.12</v>
      </c>
      <c r="M17">
        <v>60.143300000000004</v>
      </c>
      <c r="N17">
        <v>92.921300000000002</v>
      </c>
      <c r="O17">
        <v>124.7899</v>
      </c>
      <c r="P17">
        <v>124.4773</v>
      </c>
      <c r="Q17">
        <v>11.861803999999999</v>
      </c>
      <c r="R17">
        <v>22.364985000000001</v>
      </c>
      <c r="S17">
        <v>14.190595</v>
      </c>
      <c r="T17">
        <v>0.56000000000000005</v>
      </c>
      <c r="U17">
        <v>348.97500000000002</v>
      </c>
      <c r="V17">
        <v>2</v>
      </c>
      <c r="W17">
        <v>13.79</v>
      </c>
      <c r="X17">
        <v>35.54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48.655000000000001</v>
      </c>
      <c r="AL17">
        <v>2.5564</v>
      </c>
      <c r="AM17">
        <v>0</v>
      </c>
      <c r="AN17">
        <v>0.74441999999999997</v>
      </c>
      <c r="AO17">
        <v>0</v>
      </c>
      <c r="AP17">
        <v>3.3306</v>
      </c>
      <c r="AQ17">
        <v>0</v>
      </c>
      <c r="AR17">
        <v>3.3119999999999998</v>
      </c>
      <c r="AS17">
        <v>7.1295599999999997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77.434933999999998</v>
      </c>
      <c r="BA17">
        <f t="shared" si="1"/>
        <v>1785.8831519999994</v>
      </c>
      <c r="BB17">
        <v>14</v>
      </c>
      <c r="BD17">
        <v>5.21</v>
      </c>
      <c r="BE17">
        <v>1.92</v>
      </c>
      <c r="BF17">
        <v>2.21</v>
      </c>
      <c r="BG17">
        <v>1.79</v>
      </c>
      <c r="BH17">
        <v>6.05</v>
      </c>
      <c r="BI17">
        <v>0.82</v>
      </c>
      <c r="BJ17">
        <v>0.42</v>
      </c>
      <c r="BK17">
        <v>1.73</v>
      </c>
      <c r="BL17">
        <v>0.91</v>
      </c>
      <c r="BM17">
        <v>0</v>
      </c>
      <c r="BN17">
        <v>2.34</v>
      </c>
      <c r="BO17">
        <v>3.77</v>
      </c>
      <c r="BP17">
        <v>0.26</v>
      </c>
      <c r="BQ17">
        <v>1.99</v>
      </c>
      <c r="BR17">
        <v>1.04</v>
      </c>
      <c r="BS17">
        <v>1.65</v>
      </c>
      <c r="BT17">
        <v>2.9693719999999999</v>
      </c>
      <c r="BU17">
        <v>1.342031</v>
      </c>
      <c r="BV17">
        <v>2.4600140000000001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3.5429620000000002</v>
      </c>
      <c r="CR17">
        <v>0.84623999999999999</v>
      </c>
      <c r="CS17">
        <v>2.79379</v>
      </c>
      <c r="CT17">
        <v>0</v>
      </c>
      <c r="CU17">
        <v>0</v>
      </c>
      <c r="CV17">
        <v>0</v>
      </c>
      <c r="CW17">
        <v>0.49764000000000003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77.434933999999998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373.91075499999999</v>
      </c>
      <c r="L18">
        <v>348.12</v>
      </c>
      <c r="M18">
        <v>60.143300000000004</v>
      </c>
      <c r="N18">
        <v>92.921300000000002</v>
      </c>
      <c r="O18">
        <v>124.7899</v>
      </c>
      <c r="P18">
        <v>124.4773</v>
      </c>
      <c r="Q18">
        <v>11.861803999999999</v>
      </c>
      <c r="R18">
        <v>22.364985000000001</v>
      </c>
      <c r="S18">
        <v>14.190595</v>
      </c>
      <c r="T18">
        <v>0.56000000000000005</v>
      </c>
      <c r="U18">
        <v>348.97500000000002</v>
      </c>
      <c r="V18">
        <v>2</v>
      </c>
      <c r="W18">
        <v>13.79</v>
      </c>
      <c r="X18">
        <v>35.54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49.3125</v>
      </c>
      <c r="AL18">
        <v>2.5564</v>
      </c>
      <c r="AM18">
        <v>0</v>
      </c>
      <c r="AN18">
        <v>0.74441999999999997</v>
      </c>
      <c r="AO18">
        <v>0</v>
      </c>
      <c r="AP18">
        <v>3.3306</v>
      </c>
      <c r="AQ18">
        <v>0</v>
      </c>
      <c r="AR18">
        <v>3.3119999999999998</v>
      </c>
      <c r="AS18">
        <v>7.1295599999999997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77.435040000000001</v>
      </c>
      <c r="BA18">
        <f t="shared" si="1"/>
        <v>1786.5310589999997</v>
      </c>
      <c r="BB18">
        <v>15</v>
      </c>
      <c r="BD18">
        <v>5.21</v>
      </c>
      <c r="BE18">
        <v>1.92</v>
      </c>
      <c r="BF18">
        <v>2.21</v>
      </c>
      <c r="BG18">
        <v>1.79</v>
      </c>
      <c r="BH18">
        <v>6.05</v>
      </c>
      <c r="BI18">
        <v>0.82</v>
      </c>
      <c r="BJ18">
        <v>0.42</v>
      </c>
      <c r="BK18">
        <v>1.73</v>
      </c>
      <c r="BL18">
        <v>0.91</v>
      </c>
      <c r="BM18">
        <v>0</v>
      </c>
      <c r="BN18">
        <v>2.34</v>
      </c>
      <c r="BO18">
        <v>3.77</v>
      </c>
      <c r="BP18">
        <v>0.26</v>
      </c>
      <c r="BQ18">
        <v>1.99</v>
      </c>
      <c r="BR18">
        <v>1.04</v>
      </c>
      <c r="BS18">
        <v>1.65</v>
      </c>
      <c r="BT18">
        <v>2.9693719999999999</v>
      </c>
      <c r="BU18">
        <v>1.342031</v>
      </c>
      <c r="BV18">
        <v>2.4601199999999999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3.5429620000000002</v>
      </c>
      <c r="CR18">
        <v>0.84623999999999999</v>
      </c>
      <c r="CS18">
        <v>2.79379</v>
      </c>
      <c r="CT18">
        <v>0</v>
      </c>
      <c r="CU18">
        <v>0</v>
      </c>
      <c r="CV18">
        <v>0</v>
      </c>
      <c r="CW18">
        <v>0.49764000000000003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77.435040000000001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373.92045400000001</v>
      </c>
      <c r="L19">
        <v>348.12</v>
      </c>
      <c r="M19">
        <v>60.143300000000004</v>
      </c>
      <c r="N19">
        <v>102.9213</v>
      </c>
      <c r="O19">
        <v>124.7899</v>
      </c>
      <c r="P19">
        <v>124.4773</v>
      </c>
      <c r="Q19">
        <v>11.861803999999999</v>
      </c>
      <c r="R19">
        <v>22.364985000000001</v>
      </c>
      <c r="S19">
        <v>14.190595</v>
      </c>
      <c r="T19">
        <v>0.56000000000000005</v>
      </c>
      <c r="U19">
        <v>348.97500000000002</v>
      </c>
      <c r="V19">
        <v>2</v>
      </c>
      <c r="W19">
        <v>13.79</v>
      </c>
      <c r="X19">
        <v>35.54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49.3125</v>
      </c>
      <c r="AL19">
        <v>2.5564</v>
      </c>
      <c r="AM19">
        <v>0</v>
      </c>
      <c r="AN19">
        <v>0.74441999999999997</v>
      </c>
      <c r="AO19">
        <v>0</v>
      </c>
      <c r="AP19">
        <v>7.6859999999999999</v>
      </c>
      <c r="AQ19">
        <v>0</v>
      </c>
      <c r="AR19">
        <v>3.3119999999999998</v>
      </c>
      <c r="AS19">
        <v>7.1295599999999997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77.435040000000001</v>
      </c>
      <c r="BA19">
        <f t="shared" si="1"/>
        <v>1800.8961579999993</v>
      </c>
      <c r="BB19">
        <v>16</v>
      </c>
      <c r="BD19">
        <v>5.21</v>
      </c>
      <c r="BE19">
        <v>1.92</v>
      </c>
      <c r="BF19">
        <v>2.21</v>
      </c>
      <c r="BG19">
        <v>1.79</v>
      </c>
      <c r="BH19">
        <v>6.05</v>
      </c>
      <c r="BI19">
        <v>0.82</v>
      </c>
      <c r="BJ19">
        <v>0.42</v>
      </c>
      <c r="BK19">
        <v>1.73</v>
      </c>
      <c r="BL19">
        <v>0.91</v>
      </c>
      <c r="BM19">
        <v>0</v>
      </c>
      <c r="BN19">
        <v>2.34</v>
      </c>
      <c r="BO19">
        <v>3.77</v>
      </c>
      <c r="BP19">
        <v>0.26</v>
      </c>
      <c r="BQ19">
        <v>1.99</v>
      </c>
      <c r="BR19">
        <v>1.04</v>
      </c>
      <c r="BS19">
        <v>1.65</v>
      </c>
      <c r="BT19">
        <v>2.9693719999999999</v>
      </c>
      <c r="BU19">
        <v>1.342031</v>
      </c>
      <c r="BV19">
        <v>2.4601199999999999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3.5429620000000002</v>
      </c>
      <c r="CR19">
        <v>0.84623999999999999</v>
      </c>
      <c r="CS19">
        <v>2.79379</v>
      </c>
      <c r="CT19">
        <v>0</v>
      </c>
      <c r="CU19">
        <v>0</v>
      </c>
      <c r="CV19">
        <v>0</v>
      </c>
      <c r="CW19">
        <v>0.49764000000000003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77.435040000000001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373.91075499999999</v>
      </c>
      <c r="L20">
        <v>348.12</v>
      </c>
      <c r="M20">
        <v>60.143300000000004</v>
      </c>
      <c r="N20">
        <v>119.15625</v>
      </c>
      <c r="O20">
        <v>124.7899</v>
      </c>
      <c r="P20">
        <v>124.4773</v>
      </c>
      <c r="Q20">
        <v>11.861803999999999</v>
      </c>
      <c r="R20">
        <v>19.526817000000001</v>
      </c>
      <c r="S20">
        <v>14.190595</v>
      </c>
      <c r="T20">
        <v>0.56000000000000005</v>
      </c>
      <c r="U20">
        <v>348.97500000000002</v>
      </c>
      <c r="V20">
        <v>2</v>
      </c>
      <c r="W20">
        <v>13.79</v>
      </c>
      <c r="X20">
        <v>35.54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49.3125</v>
      </c>
      <c r="AL20">
        <v>2.5564</v>
      </c>
      <c r="AM20">
        <v>0</v>
      </c>
      <c r="AN20">
        <v>0.74441999999999997</v>
      </c>
      <c r="AO20">
        <v>0</v>
      </c>
      <c r="AP20">
        <v>7.6859999999999999</v>
      </c>
      <c r="AQ20">
        <v>0</v>
      </c>
      <c r="AR20">
        <v>3.3119999999999998</v>
      </c>
      <c r="AS20">
        <v>7.1295599999999997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77.435040000000001</v>
      </c>
      <c r="BA20">
        <f t="shared" si="1"/>
        <v>1814.2832409999994</v>
      </c>
      <c r="BB20">
        <v>17</v>
      </c>
      <c r="BD20">
        <v>5.21</v>
      </c>
      <c r="BE20">
        <v>1.92</v>
      </c>
      <c r="BF20">
        <v>2.21</v>
      </c>
      <c r="BG20">
        <v>1.79</v>
      </c>
      <c r="BH20">
        <v>6.05</v>
      </c>
      <c r="BI20">
        <v>0.82</v>
      </c>
      <c r="BJ20">
        <v>0.42</v>
      </c>
      <c r="BK20">
        <v>1.73</v>
      </c>
      <c r="BL20">
        <v>0.91</v>
      </c>
      <c r="BM20">
        <v>0</v>
      </c>
      <c r="BN20">
        <v>2.34</v>
      </c>
      <c r="BO20">
        <v>3.77</v>
      </c>
      <c r="BP20">
        <v>0.26</v>
      </c>
      <c r="BQ20">
        <v>1.99</v>
      </c>
      <c r="BR20">
        <v>1.04</v>
      </c>
      <c r="BS20">
        <v>1.65</v>
      </c>
      <c r="BT20">
        <v>2.9693719999999999</v>
      </c>
      <c r="BU20">
        <v>1.342031</v>
      </c>
      <c r="BV20">
        <v>2.4601199999999999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3.5429620000000002</v>
      </c>
      <c r="CR20">
        <v>0.84623999999999999</v>
      </c>
      <c r="CS20">
        <v>2.79379</v>
      </c>
      <c r="CT20">
        <v>0</v>
      </c>
      <c r="CU20">
        <v>0</v>
      </c>
      <c r="CV20">
        <v>0</v>
      </c>
      <c r="CW20">
        <v>0.49764000000000003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77.435040000000001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361.56575500000002</v>
      </c>
      <c r="L21">
        <v>348.12</v>
      </c>
      <c r="M21">
        <v>60.143300000000004</v>
      </c>
      <c r="N21">
        <v>119.15625</v>
      </c>
      <c r="O21">
        <v>124.7899</v>
      </c>
      <c r="P21">
        <v>124.4773</v>
      </c>
      <c r="Q21">
        <v>11.732075</v>
      </c>
      <c r="R21">
        <v>19.526817000000001</v>
      </c>
      <c r="S21">
        <v>12.855290999999999</v>
      </c>
      <c r="T21">
        <v>0.56000000000000005</v>
      </c>
      <c r="U21">
        <v>348.97500000000002</v>
      </c>
      <c r="V21">
        <v>2</v>
      </c>
      <c r="W21">
        <v>13.79</v>
      </c>
      <c r="X21">
        <v>35.54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49.3125</v>
      </c>
      <c r="AL21">
        <v>2.5564</v>
      </c>
      <c r="AM21">
        <v>0</v>
      </c>
      <c r="AN21">
        <v>0.74441999999999997</v>
      </c>
      <c r="AO21">
        <v>0</v>
      </c>
      <c r="AP21">
        <v>7.6859999999999999</v>
      </c>
      <c r="AQ21">
        <v>0</v>
      </c>
      <c r="AR21">
        <v>3.3119999999999998</v>
      </c>
      <c r="AS21">
        <v>7.1295599999999997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76.52503999999999</v>
      </c>
      <c r="BA21">
        <f t="shared" si="1"/>
        <v>1799.5632079999996</v>
      </c>
      <c r="BB21">
        <v>18</v>
      </c>
      <c r="BD21">
        <v>4.3</v>
      </c>
      <c r="BE21">
        <v>1.92</v>
      </c>
      <c r="BF21">
        <v>2.21</v>
      </c>
      <c r="BG21">
        <v>1.79</v>
      </c>
      <c r="BH21">
        <v>6.05</v>
      </c>
      <c r="BI21">
        <v>0.82</v>
      </c>
      <c r="BJ21">
        <v>0.42</v>
      </c>
      <c r="BK21">
        <v>1.73</v>
      </c>
      <c r="BL21">
        <v>0.91</v>
      </c>
      <c r="BM21">
        <v>0</v>
      </c>
      <c r="BN21">
        <v>2.34</v>
      </c>
      <c r="BO21">
        <v>3.77</v>
      </c>
      <c r="BP21">
        <v>0.26</v>
      </c>
      <c r="BQ21">
        <v>1.99</v>
      </c>
      <c r="BR21">
        <v>1.04</v>
      </c>
      <c r="BS21">
        <v>1.65</v>
      </c>
      <c r="BT21">
        <v>2.9693719999999999</v>
      </c>
      <c r="BU21">
        <v>1.342031</v>
      </c>
      <c r="BV21">
        <v>2.4601199999999999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3.5429620000000002</v>
      </c>
      <c r="CR21">
        <v>0.84623999999999999</v>
      </c>
      <c r="CS21">
        <v>2.79379</v>
      </c>
      <c r="CT21">
        <v>0</v>
      </c>
      <c r="CU21">
        <v>0</v>
      </c>
      <c r="CV21">
        <v>0</v>
      </c>
      <c r="CW21">
        <v>0.49764000000000003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76.52503999999999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360.45753300000001</v>
      </c>
      <c r="L22">
        <v>348.12</v>
      </c>
      <c r="M22">
        <v>92.92</v>
      </c>
      <c r="N22">
        <v>119.15625</v>
      </c>
      <c r="O22">
        <v>124.7899</v>
      </c>
      <c r="P22">
        <v>136.4408</v>
      </c>
      <c r="Q22">
        <v>11.724643</v>
      </c>
      <c r="R22">
        <v>15.634663</v>
      </c>
      <c r="S22">
        <v>11.950570000000001</v>
      </c>
      <c r="T22">
        <v>0.56000000000000005</v>
      </c>
      <c r="U22">
        <v>348.97500000000002</v>
      </c>
      <c r="V22">
        <v>2</v>
      </c>
      <c r="W22">
        <v>13.79</v>
      </c>
      <c r="X22">
        <v>35.54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49.3125</v>
      </c>
      <c r="AL22">
        <v>2.5564</v>
      </c>
      <c r="AM22">
        <v>0</v>
      </c>
      <c r="AN22">
        <v>0.74441999999999997</v>
      </c>
      <c r="AO22">
        <v>0</v>
      </c>
      <c r="AP22">
        <v>7.6859999999999999</v>
      </c>
      <c r="AQ22">
        <v>0</v>
      </c>
      <c r="AR22">
        <v>3.3119999999999998</v>
      </c>
      <c r="AS22">
        <v>7.1295599999999997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76.52503999999999</v>
      </c>
      <c r="BA22">
        <f t="shared" si="1"/>
        <v>1838.3908789999996</v>
      </c>
      <c r="BB22">
        <v>19</v>
      </c>
      <c r="BD22">
        <v>4.3</v>
      </c>
      <c r="BE22">
        <v>1.92</v>
      </c>
      <c r="BF22">
        <v>2.21</v>
      </c>
      <c r="BG22">
        <v>1.79</v>
      </c>
      <c r="BH22">
        <v>6.05</v>
      </c>
      <c r="BI22">
        <v>0.82</v>
      </c>
      <c r="BJ22">
        <v>0.42</v>
      </c>
      <c r="BK22">
        <v>1.73</v>
      </c>
      <c r="BL22">
        <v>0.91</v>
      </c>
      <c r="BM22">
        <v>0</v>
      </c>
      <c r="BN22">
        <v>2.34</v>
      </c>
      <c r="BO22">
        <v>3.77</v>
      </c>
      <c r="BP22">
        <v>0.26</v>
      </c>
      <c r="BQ22">
        <v>1.99</v>
      </c>
      <c r="BR22">
        <v>1.04</v>
      </c>
      <c r="BS22">
        <v>1.65</v>
      </c>
      <c r="BT22">
        <v>2.9693719999999999</v>
      </c>
      <c r="BU22">
        <v>1.342031</v>
      </c>
      <c r="BV22">
        <v>2.4601199999999999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3.5429620000000002</v>
      </c>
      <c r="CR22">
        <v>0.84623999999999999</v>
      </c>
      <c r="CS22">
        <v>2.79379</v>
      </c>
      <c r="CT22">
        <v>0</v>
      </c>
      <c r="CU22">
        <v>0</v>
      </c>
      <c r="CV22">
        <v>0</v>
      </c>
      <c r="CW22">
        <v>0.49764000000000003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76.52503999999999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368.71183400000001</v>
      </c>
      <c r="L23">
        <v>360.88011399999999</v>
      </c>
      <c r="M23">
        <v>92.92</v>
      </c>
      <c r="N23">
        <v>119.15625</v>
      </c>
      <c r="O23">
        <v>124.7899</v>
      </c>
      <c r="P23">
        <v>136.4408</v>
      </c>
      <c r="Q23">
        <v>11.721662</v>
      </c>
      <c r="R23">
        <v>20.601099999999999</v>
      </c>
      <c r="S23">
        <v>11.420405000000001</v>
      </c>
      <c r="T23">
        <v>0.56000000000000005</v>
      </c>
      <c r="U23">
        <v>348.97500000000002</v>
      </c>
      <c r="V23">
        <v>4.4010720000000001</v>
      </c>
      <c r="W23">
        <v>20.785599999999999</v>
      </c>
      <c r="X23">
        <v>49.835273999999998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0</v>
      </c>
      <c r="AI23">
        <v>0</v>
      </c>
      <c r="AJ23">
        <v>0</v>
      </c>
      <c r="AK23">
        <v>49.97</v>
      </c>
      <c r="AL23">
        <v>2.5564</v>
      </c>
      <c r="AM23">
        <v>0</v>
      </c>
      <c r="AN23">
        <v>0.74441999999999997</v>
      </c>
      <c r="AO23">
        <v>0</v>
      </c>
      <c r="AP23">
        <v>3.3306</v>
      </c>
      <c r="AQ23">
        <v>0</v>
      </c>
      <c r="AR23">
        <v>3.3119999999999998</v>
      </c>
      <c r="AS23">
        <v>7.1295599999999997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76.40504</v>
      </c>
      <c r="BA23">
        <f t="shared" si="1"/>
        <v>1883.7126310000003</v>
      </c>
      <c r="BB23">
        <v>20</v>
      </c>
      <c r="BD23">
        <v>4.3</v>
      </c>
      <c r="BE23">
        <v>1.92</v>
      </c>
      <c r="BF23">
        <v>2.21</v>
      </c>
      <c r="BG23">
        <v>1.79</v>
      </c>
      <c r="BH23">
        <v>6.05</v>
      </c>
      <c r="BI23">
        <v>0.82</v>
      </c>
      <c r="BJ23">
        <v>0.42</v>
      </c>
      <c r="BK23">
        <v>1.73</v>
      </c>
      <c r="BL23">
        <v>0.79</v>
      </c>
      <c r="BM23">
        <v>0</v>
      </c>
      <c r="BN23">
        <v>2.34</v>
      </c>
      <c r="BO23">
        <v>3.77</v>
      </c>
      <c r="BP23">
        <v>0.26</v>
      </c>
      <c r="BQ23">
        <v>1.99</v>
      </c>
      <c r="BR23">
        <v>1.04</v>
      </c>
      <c r="BS23">
        <v>1.65</v>
      </c>
      <c r="BT23">
        <v>2.9693719999999999</v>
      </c>
      <c r="BU23">
        <v>1.342031</v>
      </c>
      <c r="BV23">
        <v>2.4601199999999999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3.5429620000000002</v>
      </c>
      <c r="CR23">
        <v>0.84623999999999999</v>
      </c>
      <c r="CS23">
        <v>2.79379</v>
      </c>
      <c r="CT23">
        <v>0</v>
      </c>
      <c r="CU23">
        <v>0</v>
      </c>
      <c r="CV23">
        <v>0</v>
      </c>
      <c r="CW23">
        <v>0.49764000000000003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76.40504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368.67340300000001</v>
      </c>
      <c r="L24">
        <v>348.12</v>
      </c>
      <c r="M24">
        <v>92.92</v>
      </c>
      <c r="N24">
        <v>119.15625</v>
      </c>
      <c r="O24">
        <v>124.7899</v>
      </c>
      <c r="P24">
        <v>136.4408</v>
      </c>
      <c r="Q24">
        <v>11.586579</v>
      </c>
      <c r="R24">
        <v>30.928000000000001</v>
      </c>
      <c r="S24">
        <v>10.493669000000001</v>
      </c>
      <c r="T24">
        <v>0.56000000000000005</v>
      </c>
      <c r="U24">
        <v>348.97500000000002</v>
      </c>
      <c r="V24">
        <v>7.2653999999999996</v>
      </c>
      <c r="W24">
        <v>20.785599999999999</v>
      </c>
      <c r="X24">
        <v>49.978400000000001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0</v>
      </c>
      <c r="AI24">
        <v>0</v>
      </c>
      <c r="AJ24">
        <v>0</v>
      </c>
      <c r="AK24">
        <v>49.97</v>
      </c>
      <c r="AL24">
        <v>2.5564</v>
      </c>
      <c r="AM24">
        <v>0</v>
      </c>
      <c r="AN24">
        <v>0.74441999999999997</v>
      </c>
      <c r="AO24">
        <v>0</v>
      </c>
      <c r="AP24">
        <v>3.3306</v>
      </c>
      <c r="AQ24">
        <v>0</v>
      </c>
      <c r="AR24">
        <v>3.3119999999999998</v>
      </c>
      <c r="AS24">
        <v>7.1295599999999997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76.415039999999991</v>
      </c>
      <c r="BA24">
        <f t="shared" si="1"/>
        <v>1883.1966210000001</v>
      </c>
      <c r="BB24">
        <v>21</v>
      </c>
      <c r="BD24">
        <v>4.3</v>
      </c>
      <c r="BE24">
        <v>1.92</v>
      </c>
      <c r="BF24">
        <v>2.21</v>
      </c>
      <c r="BG24">
        <v>1.79</v>
      </c>
      <c r="BH24">
        <v>6.05</v>
      </c>
      <c r="BI24">
        <v>0.82</v>
      </c>
      <c r="BJ24">
        <v>0.42</v>
      </c>
      <c r="BK24">
        <v>1.73</v>
      </c>
      <c r="BL24">
        <v>0.8</v>
      </c>
      <c r="BM24">
        <v>0</v>
      </c>
      <c r="BN24">
        <v>2.34</v>
      </c>
      <c r="BO24">
        <v>3.77</v>
      </c>
      <c r="BP24">
        <v>0.26</v>
      </c>
      <c r="BQ24">
        <v>1.99</v>
      </c>
      <c r="BR24">
        <v>1.04</v>
      </c>
      <c r="BS24">
        <v>1.65</v>
      </c>
      <c r="BT24">
        <v>2.9693719999999999</v>
      </c>
      <c r="BU24">
        <v>1.342031</v>
      </c>
      <c r="BV24">
        <v>2.4601199999999999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3.5429620000000002</v>
      </c>
      <c r="CR24">
        <v>0.84623999999999999</v>
      </c>
      <c r="CS24">
        <v>2.79379</v>
      </c>
      <c r="CT24">
        <v>0</v>
      </c>
      <c r="CU24">
        <v>0</v>
      </c>
      <c r="CV24">
        <v>0</v>
      </c>
      <c r="CW24">
        <v>0.49764000000000003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76.415039999999991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463.18131</v>
      </c>
      <c r="L25">
        <v>348.12</v>
      </c>
      <c r="M25">
        <v>92.92</v>
      </c>
      <c r="N25">
        <v>119.15625</v>
      </c>
      <c r="O25">
        <v>124.7899</v>
      </c>
      <c r="P25">
        <v>136.4408</v>
      </c>
      <c r="Q25">
        <v>11.586579</v>
      </c>
      <c r="R25">
        <v>40.927999999999997</v>
      </c>
      <c r="S25">
        <v>15.994</v>
      </c>
      <c r="T25">
        <v>0.56000000000000005</v>
      </c>
      <c r="U25">
        <v>348.97500000000002</v>
      </c>
      <c r="V25">
        <v>17.107068000000002</v>
      </c>
      <c r="W25">
        <v>31.894874999999999</v>
      </c>
      <c r="X25">
        <v>76.095991999999995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44.924799999999998</v>
      </c>
      <c r="AH25">
        <v>3.6149</v>
      </c>
      <c r="AI25">
        <v>0</v>
      </c>
      <c r="AJ25">
        <v>0</v>
      </c>
      <c r="AK25">
        <v>49.97</v>
      </c>
      <c r="AL25">
        <v>2.5564</v>
      </c>
      <c r="AM25">
        <v>0</v>
      </c>
      <c r="AN25">
        <v>0.74441999999999997</v>
      </c>
      <c r="AO25">
        <v>0</v>
      </c>
      <c r="AP25">
        <v>3.3306</v>
      </c>
      <c r="AQ25">
        <v>0</v>
      </c>
      <c r="AR25">
        <v>4.4160000000000004</v>
      </c>
      <c r="AS25">
        <v>7.1295599999999997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76.483040000000003</v>
      </c>
      <c r="BA25">
        <f t="shared" si="1"/>
        <v>2045.0602940000001</v>
      </c>
      <c r="BB25">
        <v>22</v>
      </c>
      <c r="BD25">
        <v>4.3</v>
      </c>
      <c r="BE25">
        <v>1.92</v>
      </c>
      <c r="BF25">
        <v>2.21</v>
      </c>
      <c r="BG25">
        <v>1.79</v>
      </c>
      <c r="BH25">
        <v>6.05</v>
      </c>
      <c r="BI25">
        <v>0.82</v>
      </c>
      <c r="BJ25">
        <v>0.42</v>
      </c>
      <c r="BK25">
        <v>1.73</v>
      </c>
      <c r="BL25">
        <v>0.84</v>
      </c>
      <c r="BM25">
        <v>0</v>
      </c>
      <c r="BN25">
        <v>2.34</v>
      </c>
      <c r="BO25">
        <v>3.77</v>
      </c>
      <c r="BP25">
        <v>0.26</v>
      </c>
      <c r="BQ25">
        <v>1.99</v>
      </c>
      <c r="BR25">
        <v>1.04</v>
      </c>
      <c r="BS25">
        <v>1.65</v>
      </c>
      <c r="BT25">
        <v>2.9693719999999999</v>
      </c>
      <c r="BU25">
        <v>1.342031</v>
      </c>
      <c r="BV25">
        <v>2.4601199999999999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3.5429620000000002</v>
      </c>
      <c r="CR25">
        <v>0.84623999999999999</v>
      </c>
      <c r="CS25">
        <v>2.79379</v>
      </c>
      <c r="CT25">
        <v>0</v>
      </c>
      <c r="CU25">
        <v>0</v>
      </c>
      <c r="CV25">
        <v>2.8000000000000001E-2</v>
      </c>
      <c r="CW25">
        <v>0.49764000000000003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76.483040000000003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611.02350000000001</v>
      </c>
      <c r="L26">
        <v>410.12</v>
      </c>
      <c r="M26">
        <v>92.92</v>
      </c>
      <c r="N26">
        <v>119.15625</v>
      </c>
      <c r="O26">
        <v>124.7899</v>
      </c>
      <c r="P26">
        <v>136.4408</v>
      </c>
      <c r="Q26">
        <v>11.586579</v>
      </c>
      <c r="R26">
        <v>40.927999999999997</v>
      </c>
      <c r="S26">
        <v>15.994</v>
      </c>
      <c r="T26">
        <v>0.56000000000000005</v>
      </c>
      <c r="U26">
        <v>348.97500000000002</v>
      </c>
      <c r="V26">
        <v>20.37</v>
      </c>
      <c r="W26">
        <v>44.177002999999999</v>
      </c>
      <c r="X26">
        <v>98.34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44.924799999999998</v>
      </c>
      <c r="AH26">
        <v>19.54</v>
      </c>
      <c r="AI26">
        <v>0</v>
      </c>
      <c r="AJ26">
        <v>0</v>
      </c>
      <c r="AK26">
        <v>49.97</v>
      </c>
      <c r="AL26">
        <v>2.5564</v>
      </c>
      <c r="AM26">
        <v>0</v>
      </c>
      <c r="AN26">
        <v>0.74441999999999997</v>
      </c>
      <c r="AO26">
        <v>0</v>
      </c>
      <c r="AP26">
        <v>3.3306</v>
      </c>
      <c r="AQ26">
        <v>0</v>
      </c>
      <c r="AR26">
        <v>4.4160000000000004</v>
      </c>
      <c r="AS26">
        <v>7.1295599999999997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77.027839999999998</v>
      </c>
      <c r="BA26">
        <f t="shared" si="1"/>
        <v>2314.4774519999987</v>
      </c>
      <c r="BB26">
        <v>23</v>
      </c>
      <c r="BD26">
        <v>4.3</v>
      </c>
      <c r="BE26">
        <v>1.92</v>
      </c>
      <c r="BF26">
        <v>2.21</v>
      </c>
      <c r="BG26">
        <v>1.79</v>
      </c>
      <c r="BH26">
        <v>6.05</v>
      </c>
      <c r="BI26">
        <v>0.85</v>
      </c>
      <c r="BJ26">
        <v>0.43</v>
      </c>
      <c r="BK26">
        <v>1.73</v>
      </c>
      <c r="BL26">
        <v>0.88</v>
      </c>
      <c r="BM26">
        <v>0</v>
      </c>
      <c r="BN26">
        <v>2.34</v>
      </c>
      <c r="BO26">
        <v>3.77</v>
      </c>
      <c r="BP26">
        <v>0.26</v>
      </c>
      <c r="BQ26">
        <v>1.99</v>
      </c>
      <c r="BR26">
        <v>1.04</v>
      </c>
      <c r="BS26">
        <v>1.65</v>
      </c>
      <c r="BT26">
        <v>2.9693719999999999</v>
      </c>
      <c r="BU26">
        <v>1.342031</v>
      </c>
      <c r="BV26">
        <v>2.4601199999999999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3.5429620000000002</v>
      </c>
      <c r="CR26">
        <v>0.84623999999999999</v>
      </c>
      <c r="CS26">
        <v>2.79379</v>
      </c>
      <c r="CT26">
        <v>0</v>
      </c>
      <c r="CU26">
        <v>0.33600000000000002</v>
      </c>
      <c r="CV26">
        <v>0.15679999999999999</v>
      </c>
      <c r="CW26">
        <v>0.49764000000000003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77.027839999999998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685.22619999999995</v>
      </c>
      <c r="L27">
        <v>556.90359999999998</v>
      </c>
      <c r="M27">
        <v>92.92</v>
      </c>
      <c r="N27">
        <v>119.15625</v>
      </c>
      <c r="O27">
        <v>124.7899</v>
      </c>
      <c r="P27">
        <v>136.4408</v>
      </c>
      <c r="Q27">
        <v>14.233084</v>
      </c>
      <c r="R27">
        <v>40.927999999999997</v>
      </c>
      <c r="S27">
        <v>19.096488000000001</v>
      </c>
      <c r="T27">
        <v>0.56000000000000005</v>
      </c>
      <c r="U27">
        <v>348.97500000000002</v>
      </c>
      <c r="V27">
        <v>20.37</v>
      </c>
      <c r="W27">
        <v>46.164499999999997</v>
      </c>
      <c r="X27">
        <v>98.34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44.924799999999998</v>
      </c>
      <c r="AH27">
        <v>39.08</v>
      </c>
      <c r="AI27">
        <v>0</v>
      </c>
      <c r="AJ27">
        <v>0</v>
      </c>
      <c r="AK27">
        <v>49.97</v>
      </c>
      <c r="AL27">
        <v>2.5564</v>
      </c>
      <c r="AM27">
        <v>5.3780999999999999</v>
      </c>
      <c r="AN27">
        <v>0.74441999999999997</v>
      </c>
      <c r="AO27">
        <v>0</v>
      </c>
      <c r="AP27">
        <v>3.3306</v>
      </c>
      <c r="AQ27">
        <v>16.302</v>
      </c>
      <c r="AR27">
        <v>3.3119999999999998</v>
      </c>
      <c r="AS27">
        <v>7.1295599999999997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77.560639999999978</v>
      </c>
      <c r="BA27">
        <f t="shared" si="1"/>
        <v>2596.6443419999987</v>
      </c>
      <c r="BB27">
        <v>24</v>
      </c>
      <c r="BD27">
        <v>4.3</v>
      </c>
      <c r="BE27">
        <v>1.92</v>
      </c>
      <c r="BF27">
        <v>2.21</v>
      </c>
      <c r="BG27">
        <v>1.79</v>
      </c>
      <c r="BH27">
        <v>6.05</v>
      </c>
      <c r="BI27">
        <v>0.86</v>
      </c>
      <c r="BJ27">
        <v>0.43</v>
      </c>
      <c r="BK27">
        <v>1.73</v>
      </c>
      <c r="BL27">
        <v>0.91</v>
      </c>
      <c r="BM27">
        <v>0</v>
      </c>
      <c r="BN27">
        <v>2.34</v>
      </c>
      <c r="BO27">
        <v>3.77</v>
      </c>
      <c r="BP27">
        <v>0.26</v>
      </c>
      <c r="BQ27">
        <v>1.99</v>
      </c>
      <c r="BR27">
        <v>1.04</v>
      </c>
      <c r="BS27">
        <v>1.65</v>
      </c>
      <c r="BT27">
        <v>2.9693719999999999</v>
      </c>
      <c r="BU27">
        <v>1.342031</v>
      </c>
      <c r="BV27">
        <v>2.4601199999999999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3.5429620000000002</v>
      </c>
      <c r="CR27">
        <v>0.84623999999999999</v>
      </c>
      <c r="CS27">
        <v>2.79379</v>
      </c>
      <c r="CT27">
        <v>0</v>
      </c>
      <c r="CU27">
        <v>0.67200000000000004</v>
      </c>
      <c r="CV27">
        <v>0.31359999999999999</v>
      </c>
      <c r="CW27">
        <v>0.49764000000000003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77.560639999999978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656.39319999999998</v>
      </c>
      <c r="M28">
        <v>92.92</v>
      </c>
      <c r="N28">
        <v>119.15625</v>
      </c>
      <c r="O28">
        <v>124.7899</v>
      </c>
      <c r="P28">
        <v>136.4408</v>
      </c>
      <c r="Q28">
        <v>21.5626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20.37</v>
      </c>
      <c r="W28">
        <v>46.164499999999997</v>
      </c>
      <c r="X28">
        <v>98.34</v>
      </c>
      <c r="Y28">
        <v>0</v>
      </c>
      <c r="Z28">
        <v>6.5537999999999998</v>
      </c>
      <c r="AA28">
        <v>0</v>
      </c>
      <c r="AB28">
        <v>0</v>
      </c>
      <c r="AC28">
        <v>0</v>
      </c>
      <c r="AD28">
        <v>0</v>
      </c>
      <c r="AE28">
        <v>17.011199999999999</v>
      </c>
      <c r="AF28">
        <v>9.1440000000000001</v>
      </c>
      <c r="AG28">
        <v>44.924799999999998</v>
      </c>
      <c r="AH28">
        <v>48.263800000000003</v>
      </c>
      <c r="AI28">
        <v>0</v>
      </c>
      <c r="AJ28">
        <v>0</v>
      </c>
      <c r="AK28">
        <v>50.627499999999998</v>
      </c>
      <c r="AL28">
        <v>2.5564</v>
      </c>
      <c r="AM28">
        <v>10.8941</v>
      </c>
      <c r="AN28">
        <v>0.74441999999999997</v>
      </c>
      <c r="AO28">
        <v>0</v>
      </c>
      <c r="AP28">
        <v>3.3306</v>
      </c>
      <c r="AQ28">
        <v>31.68</v>
      </c>
      <c r="AR28">
        <v>3.3119999999999998</v>
      </c>
      <c r="AS28">
        <v>7.1295599999999997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77.633439999999979</v>
      </c>
      <c r="BA28">
        <f t="shared" si="1"/>
        <v>2747.4748699999991</v>
      </c>
      <c r="BB28">
        <v>25</v>
      </c>
      <c r="BD28">
        <v>4.3</v>
      </c>
      <c r="BE28">
        <v>1.92</v>
      </c>
      <c r="BF28">
        <v>2.21</v>
      </c>
      <c r="BG28">
        <v>1.79</v>
      </c>
      <c r="BH28">
        <v>6.05</v>
      </c>
      <c r="BI28">
        <v>0.86</v>
      </c>
      <c r="BJ28">
        <v>0.43</v>
      </c>
      <c r="BK28">
        <v>1.73</v>
      </c>
      <c r="BL28">
        <v>0.91</v>
      </c>
      <c r="BM28">
        <v>0</v>
      </c>
      <c r="BN28">
        <v>2.34</v>
      </c>
      <c r="BO28">
        <v>3.77</v>
      </c>
      <c r="BP28">
        <v>0.26</v>
      </c>
      <c r="BQ28">
        <v>1.99</v>
      </c>
      <c r="BR28">
        <v>1.04</v>
      </c>
      <c r="BS28">
        <v>1.65</v>
      </c>
      <c r="BT28">
        <v>2.9693719999999999</v>
      </c>
      <c r="BU28">
        <v>1.342031</v>
      </c>
      <c r="BV28">
        <v>2.4601199999999999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3.5429620000000002</v>
      </c>
      <c r="CR28">
        <v>0.84623999999999999</v>
      </c>
      <c r="CS28">
        <v>2.79379</v>
      </c>
      <c r="CT28">
        <v>0</v>
      </c>
      <c r="CU28">
        <v>0.67200000000000004</v>
      </c>
      <c r="CV28">
        <v>0.38640000000000002</v>
      </c>
      <c r="CW28">
        <v>0.49764000000000003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77.633439999999979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656.39319999999998</v>
      </c>
      <c r="M29">
        <v>92.92</v>
      </c>
      <c r="N29">
        <v>119.15625</v>
      </c>
      <c r="O29">
        <v>124.7899</v>
      </c>
      <c r="P29">
        <v>136.4408</v>
      </c>
      <c r="Q29">
        <v>21.5626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20.37</v>
      </c>
      <c r="W29">
        <v>46.164499999999997</v>
      </c>
      <c r="X29">
        <v>98.34</v>
      </c>
      <c r="Y29">
        <v>0</v>
      </c>
      <c r="Z29">
        <v>6.5537999999999998</v>
      </c>
      <c r="AA29">
        <v>3.7919999999999998</v>
      </c>
      <c r="AB29">
        <v>0</v>
      </c>
      <c r="AC29">
        <v>0</v>
      </c>
      <c r="AD29">
        <v>0</v>
      </c>
      <c r="AE29">
        <v>34.022399999999998</v>
      </c>
      <c r="AF29">
        <v>9.1440000000000001</v>
      </c>
      <c r="AG29">
        <v>44.924799999999998</v>
      </c>
      <c r="AH29">
        <v>58.62</v>
      </c>
      <c r="AI29">
        <v>0</v>
      </c>
      <c r="AJ29">
        <v>0</v>
      </c>
      <c r="AK29">
        <v>50.627499999999998</v>
      </c>
      <c r="AL29">
        <v>2.5564</v>
      </c>
      <c r="AM29">
        <v>16.38252</v>
      </c>
      <c r="AN29">
        <v>0.74441999999999997</v>
      </c>
      <c r="AO29">
        <v>0</v>
      </c>
      <c r="AP29">
        <v>3.5868000000000002</v>
      </c>
      <c r="AQ29">
        <v>47.52</v>
      </c>
      <c r="AR29">
        <v>3.3119999999999998</v>
      </c>
      <c r="AS29">
        <v>7.1295599999999997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78.053439999999981</v>
      </c>
      <c r="BA29">
        <f t="shared" si="1"/>
        <v>2800.6388899999993</v>
      </c>
      <c r="BB29">
        <v>26</v>
      </c>
      <c r="BD29">
        <v>4.3</v>
      </c>
      <c r="BE29">
        <v>1.92</v>
      </c>
      <c r="BF29">
        <v>2.21</v>
      </c>
      <c r="BG29">
        <v>1.79</v>
      </c>
      <c r="BH29">
        <v>6.05</v>
      </c>
      <c r="BI29">
        <v>0.86</v>
      </c>
      <c r="BJ29">
        <v>0.43</v>
      </c>
      <c r="BK29">
        <v>1.73</v>
      </c>
      <c r="BL29">
        <v>0.91</v>
      </c>
      <c r="BM29">
        <v>0</v>
      </c>
      <c r="BN29">
        <v>2.34</v>
      </c>
      <c r="BO29">
        <v>3.77</v>
      </c>
      <c r="BP29">
        <v>0.26</v>
      </c>
      <c r="BQ29">
        <v>1.99</v>
      </c>
      <c r="BR29">
        <v>1.04</v>
      </c>
      <c r="BS29">
        <v>1.65</v>
      </c>
      <c r="BT29">
        <v>2.9693719999999999</v>
      </c>
      <c r="BU29">
        <v>1.342031</v>
      </c>
      <c r="BV29">
        <v>2.4601199999999999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3.5429620000000002</v>
      </c>
      <c r="CR29">
        <v>0.84623999999999999</v>
      </c>
      <c r="CS29">
        <v>2.79379</v>
      </c>
      <c r="CT29">
        <v>0</v>
      </c>
      <c r="CU29">
        <v>1.008</v>
      </c>
      <c r="CV29">
        <v>0.47039999999999998</v>
      </c>
      <c r="CW29">
        <v>0.49764000000000003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78.053439999999981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136.4408</v>
      </c>
      <c r="Q30">
        <v>21.5626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20.37</v>
      </c>
      <c r="W30">
        <v>46.164499999999997</v>
      </c>
      <c r="X30">
        <v>98.34</v>
      </c>
      <c r="Y30">
        <v>0</v>
      </c>
      <c r="Z30">
        <v>7.15</v>
      </c>
      <c r="AA30">
        <v>13.983000000000001</v>
      </c>
      <c r="AB30">
        <v>4.1639999999999997</v>
      </c>
      <c r="AC30">
        <v>10.02744</v>
      </c>
      <c r="AD30">
        <v>8.8855000000000004</v>
      </c>
      <c r="AE30">
        <v>51.193080000000002</v>
      </c>
      <c r="AF30">
        <v>18.288</v>
      </c>
      <c r="AG30">
        <v>44.924799999999998</v>
      </c>
      <c r="AH30">
        <v>87.93</v>
      </c>
      <c r="AI30">
        <v>0</v>
      </c>
      <c r="AJ30">
        <v>0</v>
      </c>
      <c r="AK30">
        <v>50.627499999999998</v>
      </c>
      <c r="AL30">
        <v>2.5564</v>
      </c>
      <c r="AM30">
        <v>16.38252</v>
      </c>
      <c r="AN30">
        <v>0.74441999999999997</v>
      </c>
      <c r="AO30">
        <v>0</v>
      </c>
      <c r="AP30">
        <v>3.5868000000000002</v>
      </c>
      <c r="AQ30">
        <v>65.207999999999998</v>
      </c>
      <c r="AR30">
        <v>3.3119999999999998</v>
      </c>
      <c r="AS30">
        <v>7.1295599999999997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78.739839999999987</v>
      </c>
      <c r="BA30">
        <f t="shared" si="1"/>
        <v>2908.5021099999999</v>
      </c>
      <c r="BB30">
        <v>27</v>
      </c>
      <c r="BD30">
        <v>4.3</v>
      </c>
      <c r="BE30">
        <v>1.92</v>
      </c>
      <c r="BF30">
        <v>2.21</v>
      </c>
      <c r="BG30">
        <v>1.79</v>
      </c>
      <c r="BH30">
        <v>6.05</v>
      </c>
      <c r="BI30">
        <v>0.85</v>
      </c>
      <c r="BJ30">
        <v>0.42</v>
      </c>
      <c r="BK30">
        <v>1.73</v>
      </c>
      <c r="BL30">
        <v>0.91</v>
      </c>
      <c r="BM30">
        <v>0</v>
      </c>
      <c r="BN30">
        <v>2.34</v>
      </c>
      <c r="BO30">
        <v>3.77</v>
      </c>
      <c r="BP30">
        <v>0.26</v>
      </c>
      <c r="BQ30">
        <v>1.99</v>
      </c>
      <c r="BR30">
        <v>1.04</v>
      </c>
      <c r="BS30">
        <v>1.65</v>
      </c>
      <c r="BT30">
        <v>2.9693719999999999</v>
      </c>
      <c r="BU30">
        <v>1.342031</v>
      </c>
      <c r="BV30">
        <v>2.4601199999999999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3.5429620000000002</v>
      </c>
      <c r="CR30">
        <v>0.84623999999999999</v>
      </c>
      <c r="CS30">
        <v>2.79379</v>
      </c>
      <c r="CT30">
        <v>0.13800000000000001</v>
      </c>
      <c r="CU30">
        <v>1.3440000000000001</v>
      </c>
      <c r="CV30">
        <v>0.70279999999999998</v>
      </c>
      <c r="CW30">
        <v>0.49764000000000003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78.739839999999987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656.39319999999998</v>
      </c>
      <c r="M31">
        <v>92.92</v>
      </c>
      <c r="N31">
        <v>119.15625</v>
      </c>
      <c r="O31">
        <v>124.7899</v>
      </c>
      <c r="P31">
        <v>136.4408</v>
      </c>
      <c r="Q31">
        <v>21.5626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20.37</v>
      </c>
      <c r="W31">
        <v>45.221499999999999</v>
      </c>
      <c r="X31">
        <v>98.34</v>
      </c>
      <c r="Y31">
        <v>0</v>
      </c>
      <c r="Z31">
        <v>17.553799999999999</v>
      </c>
      <c r="AA31">
        <v>17.816079999999999</v>
      </c>
      <c r="AB31">
        <v>13.602399999999999</v>
      </c>
      <c r="AC31">
        <v>20.074670999999999</v>
      </c>
      <c r="AD31">
        <v>18.864599999999999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0</v>
      </c>
      <c r="AJ31">
        <v>0</v>
      </c>
      <c r="AK31">
        <v>50.627499999999998</v>
      </c>
      <c r="AL31">
        <v>12.782</v>
      </c>
      <c r="AM31">
        <v>16.38252</v>
      </c>
      <c r="AN31">
        <v>0.74441999999999997</v>
      </c>
      <c r="AO31">
        <v>0</v>
      </c>
      <c r="AP31">
        <v>3.5868000000000002</v>
      </c>
      <c r="AQ31">
        <v>65.207999999999998</v>
      </c>
      <c r="AR31">
        <v>6.6239999999999997</v>
      </c>
      <c r="AS31">
        <v>7.1295599999999997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79.967695999999989</v>
      </c>
      <c r="BA31">
        <f t="shared" si="1"/>
        <v>3011.2684250000007</v>
      </c>
      <c r="BB31">
        <v>28</v>
      </c>
      <c r="BD31">
        <v>4.3</v>
      </c>
      <c r="BE31">
        <v>1.92</v>
      </c>
      <c r="BF31">
        <v>2.21</v>
      </c>
      <c r="BG31">
        <v>1.79</v>
      </c>
      <c r="BH31">
        <v>6.05</v>
      </c>
      <c r="BI31">
        <v>0.82</v>
      </c>
      <c r="BJ31">
        <v>0.41</v>
      </c>
      <c r="BK31">
        <v>1.73</v>
      </c>
      <c r="BL31">
        <v>0.91</v>
      </c>
      <c r="BM31">
        <v>0</v>
      </c>
      <c r="BN31">
        <v>2.34</v>
      </c>
      <c r="BO31">
        <v>3.77</v>
      </c>
      <c r="BP31">
        <v>0.26</v>
      </c>
      <c r="BQ31">
        <v>1.99</v>
      </c>
      <c r="BR31">
        <v>1.04</v>
      </c>
      <c r="BS31">
        <v>1.65</v>
      </c>
      <c r="BT31">
        <v>2.9693719999999999</v>
      </c>
      <c r="BU31">
        <v>1.342031</v>
      </c>
      <c r="BV31">
        <v>2.4601199999999999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3.5429620000000002</v>
      </c>
      <c r="CR31">
        <v>0.84623999999999999</v>
      </c>
      <c r="CS31">
        <v>2.79379</v>
      </c>
      <c r="CT31">
        <v>0.99985599999999997</v>
      </c>
      <c r="CU31">
        <v>1.4867999999999999</v>
      </c>
      <c r="CV31">
        <v>0.96599999999999997</v>
      </c>
      <c r="CW31">
        <v>0.49764000000000003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79.967695999999989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656.39319999999998</v>
      </c>
      <c r="M32">
        <v>92.92</v>
      </c>
      <c r="N32">
        <v>119.15625</v>
      </c>
      <c r="O32">
        <v>124.7899</v>
      </c>
      <c r="P32">
        <v>136.4408</v>
      </c>
      <c r="Q32">
        <v>21.5626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20.37</v>
      </c>
      <c r="W32">
        <v>45.221499999999999</v>
      </c>
      <c r="X32">
        <v>98.34</v>
      </c>
      <c r="Y32">
        <v>0</v>
      </c>
      <c r="Z32">
        <v>17.553799999999999</v>
      </c>
      <c r="AA32">
        <v>28.09872</v>
      </c>
      <c r="AB32">
        <v>27.343599999999999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0</v>
      </c>
      <c r="AJ32">
        <v>0</v>
      </c>
      <c r="AK32">
        <v>50.627499999999998</v>
      </c>
      <c r="AL32">
        <v>53.451999999999998</v>
      </c>
      <c r="AM32">
        <v>10.8941</v>
      </c>
      <c r="AN32">
        <v>0.74441999999999997</v>
      </c>
      <c r="AO32">
        <v>0</v>
      </c>
      <c r="AP32">
        <v>1.5371999999999999</v>
      </c>
      <c r="AQ32">
        <v>65.207999999999998</v>
      </c>
      <c r="AR32">
        <v>33.119999999999997</v>
      </c>
      <c r="AS32">
        <v>7.1295599999999997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80.14409599999999</v>
      </c>
      <c r="BA32">
        <f t="shared" si="1"/>
        <v>3105.1346400000002</v>
      </c>
      <c r="BB32">
        <v>29</v>
      </c>
      <c r="BD32">
        <v>4.3</v>
      </c>
      <c r="BE32">
        <v>1.92</v>
      </c>
      <c r="BF32">
        <v>2.21</v>
      </c>
      <c r="BG32">
        <v>1.79</v>
      </c>
      <c r="BH32">
        <v>6.05</v>
      </c>
      <c r="BI32">
        <v>0.82</v>
      </c>
      <c r="BJ32">
        <v>0.41</v>
      </c>
      <c r="BK32">
        <v>1.73</v>
      </c>
      <c r="BL32">
        <v>0.91</v>
      </c>
      <c r="BM32">
        <v>0</v>
      </c>
      <c r="BN32">
        <v>2.34</v>
      </c>
      <c r="BO32">
        <v>3.77</v>
      </c>
      <c r="BP32">
        <v>0.26</v>
      </c>
      <c r="BQ32">
        <v>1.99</v>
      </c>
      <c r="BR32">
        <v>1.04</v>
      </c>
      <c r="BS32">
        <v>1.65</v>
      </c>
      <c r="BT32">
        <v>2.9693719999999999</v>
      </c>
      <c r="BU32">
        <v>1.342031</v>
      </c>
      <c r="BV32">
        <v>2.4601199999999999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3.5429620000000002</v>
      </c>
      <c r="CR32">
        <v>0.84623999999999999</v>
      </c>
      <c r="CS32">
        <v>2.79379</v>
      </c>
      <c r="CT32">
        <v>0.99985599999999997</v>
      </c>
      <c r="CU32">
        <v>1.6632</v>
      </c>
      <c r="CV32">
        <v>0.96599999999999997</v>
      </c>
      <c r="CW32">
        <v>0.49764000000000003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80.14409599999999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656.39319999999998</v>
      </c>
      <c r="M33">
        <v>92.92</v>
      </c>
      <c r="N33">
        <v>119.15625</v>
      </c>
      <c r="O33">
        <v>124.7899</v>
      </c>
      <c r="P33">
        <v>136.4408</v>
      </c>
      <c r="Q33">
        <v>21.5626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20.37</v>
      </c>
      <c r="W33">
        <v>45.221499999999999</v>
      </c>
      <c r="X33">
        <v>98.34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28.296900000000001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0</v>
      </c>
      <c r="AJ33">
        <v>0</v>
      </c>
      <c r="AK33">
        <v>51.284999999999997</v>
      </c>
      <c r="AL33">
        <v>53.451999999999998</v>
      </c>
      <c r="AM33">
        <v>5.4608400000000001</v>
      </c>
      <c r="AN33">
        <v>0.74441999999999997</v>
      </c>
      <c r="AO33">
        <v>0</v>
      </c>
      <c r="AP33">
        <v>1.5371999999999999</v>
      </c>
      <c r="AQ33">
        <v>65.207999999999998</v>
      </c>
      <c r="AR33">
        <v>33.119999999999997</v>
      </c>
      <c r="AS33">
        <v>7.1295599999999997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79.728295999999986</v>
      </c>
      <c r="BA33">
        <f t="shared" si="1"/>
        <v>3123.1721000000002</v>
      </c>
      <c r="BB33">
        <v>30</v>
      </c>
      <c r="BD33">
        <v>4.3</v>
      </c>
      <c r="BE33">
        <v>1.92</v>
      </c>
      <c r="BF33">
        <v>2.21</v>
      </c>
      <c r="BG33">
        <v>1.79</v>
      </c>
      <c r="BH33">
        <v>6.05</v>
      </c>
      <c r="BI33">
        <v>0.82</v>
      </c>
      <c r="BJ33">
        <v>0.41</v>
      </c>
      <c r="BK33">
        <v>1.73</v>
      </c>
      <c r="BL33">
        <v>0.91</v>
      </c>
      <c r="BM33">
        <v>0</v>
      </c>
      <c r="BN33">
        <v>2.34</v>
      </c>
      <c r="BO33">
        <v>3.77</v>
      </c>
      <c r="BP33">
        <v>0.26</v>
      </c>
      <c r="BQ33">
        <v>1.99</v>
      </c>
      <c r="BR33">
        <v>1.04</v>
      </c>
      <c r="BS33">
        <v>1.65</v>
      </c>
      <c r="BT33">
        <v>2.9693719999999999</v>
      </c>
      <c r="BU33">
        <v>1.342031</v>
      </c>
      <c r="BV33">
        <v>2.4601199999999999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3.5429620000000002</v>
      </c>
      <c r="CR33">
        <v>0.84623999999999999</v>
      </c>
      <c r="CS33">
        <v>2.79379</v>
      </c>
      <c r="CT33">
        <v>0.99985599999999997</v>
      </c>
      <c r="CU33">
        <v>1.2474000000000001</v>
      </c>
      <c r="CV33">
        <v>0.96599999999999997</v>
      </c>
      <c r="CW33">
        <v>0.49764000000000003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79.728295999999986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656.39319999999998</v>
      </c>
      <c r="M34">
        <v>92.92</v>
      </c>
      <c r="N34">
        <v>119.15625</v>
      </c>
      <c r="O34">
        <v>124.7899</v>
      </c>
      <c r="P34">
        <v>136.4408</v>
      </c>
      <c r="Q34">
        <v>21.5626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20.37</v>
      </c>
      <c r="W34">
        <v>45.221499999999999</v>
      </c>
      <c r="X34">
        <v>98.34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44.924799999999998</v>
      </c>
      <c r="AH34">
        <v>120.65949999999999</v>
      </c>
      <c r="AI34">
        <v>0</v>
      </c>
      <c r="AJ34">
        <v>0</v>
      </c>
      <c r="AK34">
        <v>51.284999999999997</v>
      </c>
      <c r="AL34">
        <v>53.451999999999998</v>
      </c>
      <c r="AM34">
        <v>0</v>
      </c>
      <c r="AN34">
        <v>0.74441999999999997</v>
      </c>
      <c r="AO34">
        <v>0</v>
      </c>
      <c r="AP34">
        <v>1.5371999999999999</v>
      </c>
      <c r="AQ34">
        <v>65.207999999999998</v>
      </c>
      <c r="AR34">
        <v>33.119999999999997</v>
      </c>
      <c r="AS34">
        <v>7.1295599999999997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79.220095999999984</v>
      </c>
      <c r="BA34">
        <f t="shared" si="1"/>
        <v>3112.75686</v>
      </c>
      <c r="BB34">
        <v>31</v>
      </c>
      <c r="BD34">
        <v>4.3</v>
      </c>
      <c r="BE34">
        <v>1.92</v>
      </c>
      <c r="BF34">
        <v>2.21</v>
      </c>
      <c r="BG34">
        <v>1.79</v>
      </c>
      <c r="BH34">
        <v>6.05</v>
      </c>
      <c r="BI34">
        <v>0.82</v>
      </c>
      <c r="BJ34">
        <v>0.41</v>
      </c>
      <c r="BK34">
        <v>1.73</v>
      </c>
      <c r="BL34">
        <v>0.91</v>
      </c>
      <c r="BM34">
        <v>0</v>
      </c>
      <c r="BN34">
        <v>2.34</v>
      </c>
      <c r="BO34">
        <v>3.77</v>
      </c>
      <c r="BP34">
        <v>0.26</v>
      </c>
      <c r="BQ34">
        <v>1.99</v>
      </c>
      <c r="BR34">
        <v>1.04</v>
      </c>
      <c r="BS34">
        <v>1.65</v>
      </c>
      <c r="BT34">
        <v>2.9693719999999999</v>
      </c>
      <c r="BU34">
        <v>1.342031</v>
      </c>
      <c r="BV34">
        <v>2.4601199999999999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3.5429620000000002</v>
      </c>
      <c r="CR34">
        <v>0.84623999999999999</v>
      </c>
      <c r="CS34">
        <v>2.79379</v>
      </c>
      <c r="CT34">
        <v>0.99985599999999997</v>
      </c>
      <c r="CU34">
        <v>0.73919999999999997</v>
      </c>
      <c r="CV34">
        <v>0.96599999999999997</v>
      </c>
      <c r="CW34">
        <v>0.49764000000000003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79.220095999999984</v>
      </c>
    </row>
    <row r="35" spans="1:114">
      <c r="A35" t="s">
        <v>77</v>
      </c>
      <c r="B35">
        <v>0</v>
      </c>
      <c r="C35">
        <v>0</v>
      </c>
      <c r="D35">
        <v>4.41</v>
      </c>
      <c r="E35">
        <v>0</v>
      </c>
      <c r="F35">
        <v>0</v>
      </c>
      <c r="G35">
        <v>4.04</v>
      </c>
      <c r="H35">
        <v>0</v>
      </c>
      <c r="I35">
        <v>0</v>
      </c>
      <c r="J35">
        <v>0</v>
      </c>
      <c r="K35">
        <v>685.22619999999995</v>
      </c>
      <c r="L35">
        <v>656.39319999999998</v>
      </c>
      <c r="M35">
        <v>92.92</v>
      </c>
      <c r="N35">
        <v>119.15625</v>
      </c>
      <c r="O35">
        <v>124.7899</v>
      </c>
      <c r="P35">
        <v>136.4408</v>
      </c>
      <c r="Q35">
        <v>21.5626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20.37</v>
      </c>
      <c r="W35">
        <v>45.221499999999999</v>
      </c>
      <c r="X35">
        <v>98.34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44.924799999999998</v>
      </c>
      <c r="AH35">
        <v>120.65949999999999</v>
      </c>
      <c r="AI35">
        <v>0</v>
      </c>
      <c r="AJ35">
        <v>0</v>
      </c>
      <c r="AK35">
        <v>51.284999999999997</v>
      </c>
      <c r="AL35">
        <v>53.451999999999998</v>
      </c>
      <c r="AM35">
        <v>0</v>
      </c>
      <c r="AN35">
        <v>0.74441999999999997</v>
      </c>
      <c r="AO35">
        <v>0</v>
      </c>
      <c r="AP35">
        <v>5.6364000000000001</v>
      </c>
      <c r="AQ35">
        <v>65.207999999999998</v>
      </c>
      <c r="AR35">
        <v>6.6239999999999997</v>
      </c>
      <c r="AS35">
        <v>7.1295599999999997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78.816895999999986</v>
      </c>
      <c r="BA35">
        <f t="shared" si="1"/>
        <v>3088.3688649999986</v>
      </c>
      <c r="BB35">
        <v>32</v>
      </c>
      <c r="BD35">
        <v>4.3</v>
      </c>
      <c r="BE35">
        <v>1.92</v>
      </c>
      <c r="BF35">
        <v>2.21</v>
      </c>
      <c r="BG35">
        <v>1.79</v>
      </c>
      <c r="BH35">
        <v>6.05</v>
      </c>
      <c r="BI35">
        <v>0.82</v>
      </c>
      <c r="BJ35">
        <v>0.41</v>
      </c>
      <c r="BK35">
        <v>1.73</v>
      </c>
      <c r="BL35">
        <v>0.91</v>
      </c>
      <c r="BM35">
        <v>0</v>
      </c>
      <c r="BN35">
        <v>2.34</v>
      </c>
      <c r="BO35">
        <v>3.77</v>
      </c>
      <c r="BP35">
        <v>0.26</v>
      </c>
      <c r="BQ35">
        <v>1.99</v>
      </c>
      <c r="BR35">
        <v>1.04</v>
      </c>
      <c r="BS35">
        <v>1.65</v>
      </c>
      <c r="BT35">
        <v>2.9693719999999999</v>
      </c>
      <c r="BU35">
        <v>1.342031</v>
      </c>
      <c r="BV35">
        <v>2.4601199999999999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3.5429620000000002</v>
      </c>
      <c r="CR35">
        <v>0.84623999999999999</v>
      </c>
      <c r="CS35">
        <v>2.79379</v>
      </c>
      <c r="CT35">
        <v>0.99985599999999997</v>
      </c>
      <c r="CU35">
        <v>0.33600000000000002</v>
      </c>
      <c r="CV35">
        <v>0.96599999999999997</v>
      </c>
      <c r="CW35">
        <v>0.49764000000000003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78.816895999999986</v>
      </c>
    </row>
    <row r="36" spans="1:114">
      <c r="A36" t="s">
        <v>78</v>
      </c>
      <c r="B36">
        <v>0</v>
      </c>
      <c r="C36">
        <v>0</v>
      </c>
      <c r="D36">
        <v>0.56999999999999995</v>
      </c>
      <c r="E36">
        <v>0</v>
      </c>
      <c r="F36">
        <v>0</v>
      </c>
      <c r="G36">
        <v>0.27820899999999998</v>
      </c>
      <c r="H36">
        <v>0</v>
      </c>
      <c r="I36">
        <v>0</v>
      </c>
      <c r="J36">
        <v>0</v>
      </c>
      <c r="K36">
        <v>685.22619999999995</v>
      </c>
      <c r="L36">
        <v>656.39319999999998</v>
      </c>
      <c r="M36">
        <v>92.92</v>
      </c>
      <c r="N36">
        <v>119.15625</v>
      </c>
      <c r="O36">
        <v>124.7899</v>
      </c>
      <c r="P36">
        <v>136.4408</v>
      </c>
      <c r="Q36">
        <v>21.5626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20.37</v>
      </c>
      <c r="W36">
        <v>45.221499999999999</v>
      </c>
      <c r="X36">
        <v>98.34</v>
      </c>
      <c r="Y36">
        <v>0</v>
      </c>
      <c r="Z36">
        <v>13.1076</v>
      </c>
      <c r="AA36">
        <v>25.437999999999999</v>
      </c>
      <c r="AB36">
        <v>41.140320000000003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44.924799999999998</v>
      </c>
      <c r="AH36">
        <v>120.65949999999999</v>
      </c>
      <c r="AI36">
        <v>0</v>
      </c>
      <c r="AJ36">
        <v>0</v>
      </c>
      <c r="AK36">
        <v>51.284999999999997</v>
      </c>
      <c r="AL36">
        <v>12.782</v>
      </c>
      <c r="AM36">
        <v>0</v>
      </c>
      <c r="AN36">
        <v>0.74441999999999997</v>
      </c>
      <c r="AO36">
        <v>0</v>
      </c>
      <c r="AP36">
        <v>5.6364000000000001</v>
      </c>
      <c r="AQ36">
        <v>65.207999999999998</v>
      </c>
      <c r="AR36">
        <v>3.3119999999999998</v>
      </c>
      <c r="AS36">
        <v>7.1295599999999997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78.480895999999987</v>
      </c>
      <c r="BA36">
        <f t="shared" si="1"/>
        <v>3033.7883539999993</v>
      </c>
      <c r="BB36">
        <v>33</v>
      </c>
      <c r="BD36">
        <v>4.3</v>
      </c>
      <c r="BE36">
        <v>1.92</v>
      </c>
      <c r="BF36">
        <v>2.21</v>
      </c>
      <c r="BG36">
        <v>1.79</v>
      </c>
      <c r="BH36">
        <v>6.05</v>
      </c>
      <c r="BI36">
        <v>0.82</v>
      </c>
      <c r="BJ36">
        <v>0.41</v>
      </c>
      <c r="BK36">
        <v>1.73</v>
      </c>
      <c r="BL36">
        <v>0.91</v>
      </c>
      <c r="BM36">
        <v>0</v>
      </c>
      <c r="BN36">
        <v>2.34</v>
      </c>
      <c r="BO36">
        <v>3.77</v>
      </c>
      <c r="BP36">
        <v>0.26</v>
      </c>
      <c r="BQ36">
        <v>1.99</v>
      </c>
      <c r="BR36">
        <v>1.04</v>
      </c>
      <c r="BS36">
        <v>1.65</v>
      </c>
      <c r="BT36">
        <v>2.9693719999999999</v>
      </c>
      <c r="BU36">
        <v>1.342031</v>
      </c>
      <c r="BV36">
        <v>2.4601199999999999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3.5429620000000002</v>
      </c>
      <c r="CR36">
        <v>0.84623999999999999</v>
      </c>
      <c r="CS36">
        <v>2.79379</v>
      </c>
      <c r="CT36">
        <v>0.99985599999999997</v>
      </c>
      <c r="CU36">
        <v>0</v>
      </c>
      <c r="CV36">
        <v>0.96599999999999997</v>
      </c>
      <c r="CW36">
        <v>0.49764000000000003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78.480895999999987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656.39319999999998</v>
      </c>
      <c r="M37">
        <v>92.92</v>
      </c>
      <c r="N37">
        <v>119.15625</v>
      </c>
      <c r="O37">
        <v>124.7899</v>
      </c>
      <c r="P37">
        <v>136.4408</v>
      </c>
      <c r="Q37">
        <v>21.5626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20.37</v>
      </c>
      <c r="W37">
        <v>45.221499999999999</v>
      </c>
      <c r="X37">
        <v>98.34</v>
      </c>
      <c r="Y37">
        <v>0</v>
      </c>
      <c r="Z37">
        <v>7.15</v>
      </c>
      <c r="AA37">
        <v>13.983000000000001</v>
      </c>
      <c r="AB37">
        <v>16.655999999999999</v>
      </c>
      <c r="AC37">
        <v>13.72176</v>
      </c>
      <c r="AD37">
        <v>28.296900000000001</v>
      </c>
      <c r="AE37">
        <v>34.022399999999998</v>
      </c>
      <c r="AF37">
        <v>18.288</v>
      </c>
      <c r="AG37">
        <v>44.924799999999998</v>
      </c>
      <c r="AH37">
        <v>93.792000000000002</v>
      </c>
      <c r="AI37">
        <v>0</v>
      </c>
      <c r="AJ37">
        <v>0</v>
      </c>
      <c r="AK37">
        <v>51.284999999999997</v>
      </c>
      <c r="AL37">
        <v>2.5564</v>
      </c>
      <c r="AM37">
        <v>0</v>
      </c>
      <c r="AN37">
        <v>0.74441999999999997</v>
      </c>
      <c r="AO37">
        <v>0</v>
      </c>
      <c r="AP37">
        <v>5.6364000000000001</v>
      </c>
      <c r="AQ37">
        <v>65.207999999999998</v>
      </c>
      <c r="AR37">
        <v>3.3119999999999998</v>
      </c>
      <c r="AS37">
        <v>7.1295599999999997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77.288439999999994</v>
      </c>
      <c r="BA37">
        <f t="shared" si="1"/>
        <v>2916.7213299999989</v>
      </c>
      <c r="BB37">
        <v>34</v>
      </c>
      <c r="BD37">
        <v>4.3</v>
      </c>
      <c r="BE37">
        <v>1.92</v>
      </c>
      <c r="BF37">
        <v>2.21</v>
      </c>
      <c r="BG37">
        <v>1.79</v>
      </c>
      <c r="BH37">
        <v>6.05</v>
      </c>
      <c r="BI37">
        <v>0.82</v>
      </c>
      <c r="BJ37">
        <v>0.41</v>
      </c>
      <c r="BK37">
        <v>1.73</v>
      </c>
      <c r="BL37">
        <v>0.91</v>
      </c>
      <c r="BM37">
        <v>0</v>
      </c>
      <c r="BN37">
        <v>2.34</v>
      </c>
      <c r="BO37">
        <v>3.77</v>
      </c>
      <c r="BP37">
        <v>0.26</v>
      </c>
      <c r="BQ37">
        <v>1.99</v>
      </c>
      <c r="BR37">
        <v>1.04</v>
      </c>
      <c r="BS37">
        <v>1.65</v>
      </c>
      <c r="BT37">
        <v>2.9693719999999999</v>
      </c>
      <c r="BU37">
        <v>1.342031</v>
      </c>
      <c r="BV37">
        <v>2.4601199999999999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3.5429620000000002</v>
      </c>
      <c r="CR37">
        <v>0.84623999999999999</v>
      </c>
      <c r="CS37">
        <v>2.79379</v>
      </c>
      <c r="CT37">
        <v>2.3E-2</v>
      </c>
      <c r="CU37">
        <v>0</v>
      </c>
      <c r="CV37">
        <v>0.75039999999999996</v>
      </c>
      <c r="CW37">
        <v>0.49764000000000003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77.288439999999994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656.39319999999998</v>
      </c>
      <c r="M38">
        <v>92.92</v>
      </c>
      <c r="N38">
        <v>119.15625</v>
      </c>
      <c r="O38">
        <v>124.7899</v>
      </c>
      <c r="P38">
        <v>136.4408</v>
      </c>
      <c r="Q38">
        <v>21.5626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20.37</v>
      </c>
      <c r="W38">
        <v>45.221499999999999</v>
      </c>
      <c r="X38">
        <v>98.34</v>
      </c>
      <c r="Y38">
        <v>0</v>
      </c>
      <c r="Z38">
        <v>6.5537999999999998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44.924799999999998</v>
      </c>
      <c r="AH38">
        <v>93.792000000000002</v>
      </c>
      <c r="AI38">
        <v>0</v>
      </c>
      <c r="AJ38">
        <v>0</v>
      </c>
      <c r="AK38">
        <v>51.942500000000003</v>
      </c>
      <c r="AL38">
        <v>2.5564</v>
      </c>
      <c r="AM38">
        <v>0</v>
      </c>
      <c r="AN38">
        <v>0.74441999999999997</v>
      </c>
      <c r="AO38">
        <v>0</v>
      </c>
      <c r="AP38">
        <v>5.6364000000000001</v>
      </c>
      <c r="AQ38">
        <v>65.207999999999998</v>
      </c>
      <c r="AR38">
        <v>3.3119999999999998</v>
      </c>
      <c r="AS38">
        <v>7.1295599999999997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77.265439999999998</v>
      </c>
      <c r="BA38">
        <f t="shared" si="1"/>
        <v>2885.2023099999992</v>
      </c>
      <c r="BB38">
        <v>35</v>
      </c>
      <c r="BD38">
        <v>4.3</v>
      </c>
      <c r="BE38">
        <v>1.92</v>
      </c>
      <c r="BF38">
        <v>2.21</v>
      </c>
      <c r="BG38">
        <v>1.79</v>
      </c>
      <c r="BH38">
        <v>6.05</v>
      </c>
      <c r="BI38">
        <v>0.82</v>
      </c>
      <c r="BJ38">
        <v>0.41</v>
      </c>
      <c r="BK38">
        <v>1.73</v>
      </c>
      <c r="BL38">
        <v>0.91</v>
      </c>
      <c r="BM38">
        <v>0</v>
      </c>
      <c r="BN38">
        <v>2.34</v>
      </c>
      <c r="BO38">
        <v>3.77</v>
      </c>
      <c r="BP38">
        <v>0.26</v>
      </c>
      <c r="BQ38">
        <v>1.99</v>
      </c>
      <c r="BR38">
        <v>1.04</v>
      </c>
      <c r="BS38">
        <v>1.65</v>
      </c>
      <c r="BT38">
        <v>2.9693719999999999</v>
      </c>
      <c r="BU38">
        <v>1.342031</v>
      </c>
      <c r="BV38">
        <v>2.4601199999999999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3.5429620000000002</v>
      </c>
      <c r="CR38">
        <v>0.84623999999999999</v>
      </c>
      <c r="CS38">
        <v>2.79379</v>
      </c>
      <c r="CT38">
        <v>0</v>
      </c>
      <c r="CU38">
        <v>0</v>
      </c>
      <c r="CV38">
        <v>0.75039999999999996</v>
      </c>
      <c r="CW38">
        <v>0.49764000000000003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77.265439999999998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656.39319999999998</v>
      </c>
      <c r="M39">
        <v>92.92</v>
      </c>
      <c r="N39">
        <v>119.15625</v>
      </c>
      <c r="O39">
        <v>124.7899</v>
      </c>
      <c r="P39">
        <v>136.4408</v>
      </c>
      <c r="Q39">
        <v>21.5626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20.37</v>
      </c>
      <c r="W39">
        <v>45.221499999999999</v>
      </c>
      <c r="X39">
        <v>98.34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18.864599999999999</v>
      </c>
      <c r="AE39">
        <v>17.011199999999999</v>
      </c>
      <c r="AF39">
        <v>18.288</v>
      </c>
      <c r="AG39">
        <v>44.924799999999998</v>
      </c>
      <c r="AH39">
        <v>72.395700000000005</v>
      </c>
      <c r="AI39">
        <v>0</v>
      </c>
      <c r="AJ39">
        <v>0</v>
      </c>
      <c r="AK39">
        <v>51.942500000000003</v>
      </c>
      <c r="AL39">
        <v>2.5564</v>
      </c>
      <c r="AM39">
        <v>0</v>
      </c>
      <c r="AN39">
        <v>0.74441999999999997</v>
      </c>
      <c r="AO39">
        <v>0</v>
      </c>
      <c r="AP39">
        <v>3.0743999999999998</v>
      </c>
      <c r="AQ39">
        <v>65.207999999999998</v>
      </c>
      <c r="AR39">
        <v>3.3119999999999998</v>
      </c>
      <c r="AS39">
        <v>8.0711999999999993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77.004639999999995</v>
      </c>
      <c r="BA39">
        <f t="shared" si="1"/>
        <v>2822.6779099999999</v>
      </c>
      <c r="BB39">
        <v>36</v>
      </c>
      <c r="BD39">
        <v>4.3</v>
      </c>
      <c r="BE39">
        <v>1.92</v>
      </c>
      <c r="BF39">
        <v>2.21</v>
      </c>
      <c r="BG39">
        <v>1.79</v>
      </c>
      <c r="BH39">
        <v>6.05</v>
      </c>
      <c r="BI39">
        <v>0.82</v>
      </c>
      <c r="BJ39">
        <v>0.41</v>
      </c>
      <c r="BK39">
        <v>1.73</v>
      </c>
      <c r="BL39">
        <v>0.82</v>
      </c>
      <c r="BM39">
        <v>0</v>
      </c>
      <c r="BN39">
        <v>2.34</v>
      </c>
      <c r="BO39">
        <v>3.77</v>
      </c>
      <c r="BP39">
        <v>0.26</v>
      </c>
      <c r="BQ39">
        <v>1.99</v>
      </c>
      <c r="BR39">
        <v>1.04</v>
      </c>
      <c r="BS39">
        <v>1.65</v>
      </c>
      <c r="BT39">
        <v>2.9693719999999999</v>
      </c>
      <c r="BU39">
        <v>1.342031</v>
      </c>
      <c r="BV39">
        <v>2.4601199999999999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3.5429620000000002</v>
      </c>
      <c r="CR39">
        <v>0.84623999999999999</v>
      </c>
      <c r="CS39">
        <v>2.79379</v>
      </c>
      <c r="CT39">
        <v>0</v>
      </c>
      <c r="CU39">
        <v>0</v>
      </c>
      <c r="CV39">
        <v>0.5796</v>
      </c>
      <c r="CW39">
        <v>0.49764000000000003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77.004639999999995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656.39319999999998</v>
      </c>
      <c r="M40">
        <v>92.92</v>
      </c>
      <c r="N40">
        <v>119.15625</v>
      </c>
      <c r="O40">
        <v>124.7899</v>
      </c>
      <c r="P40">
        <v>136.4408</v>
      </c>
      <c r="Q40">
        <v>21.5626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20.37</v>
      </c>
      <c r="W40">
        <v>45.221499999999999</v>
      </c>
      <c r="X40">
        <v>98.34</v>
      </c>
      <c r="Y40">
        <v>0</v>
      </c>
      <c r="Z40">
        <v>1.1000000000000001</v>
      </c>
      <c r="AA40">
        <v>0</v>
      </c>
      <c r="AB40">
        <v>0</v>
      </c>
      <c r="AC40">
        <v>0</v>
      </c>
      <c r="AD40">
        <v>9.5690000000000008</v>
      </c>
      <c r="AE40">
        <v>17.011199999999999</v>
      </c>
      <c r="AF40">
        <v>18.288</v>
      </c>
      <c r="AG40">
        <v>44.924799999999998</v>
      </c>
      <c r="AH40">
        <v>72.395700000000005</v>
      </c>
      <c r="AI40">
        <v>0</v>
      </c>
      <c r="AJ40">
        <v>0</v>
      </c>
      <c r="AK40">
        <v>51.942500000000003</v>
      </c>
      <c r="AL40">
        <v>2.5564</v>
      </c>
      <c r="AM40">
        <v>0</v>
      </c>
      <c r="AN40">
        <v>0.74441999999999997</v>
      </c>
      <c r="AO40">
        <v>0</v>
      </c>
      <c r="AP40">
        <v>3.0743999999999998</v>
      </c>
      <c r="AQ40">
        <v>65.207999999999998</v>
      </c>
      <c r="AR40">
        <v>6.6239999999999997</v>
      </c>
      <c r="AS40">
        <v>8.0711999999999993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76.851039999999998</v>
      </c>
      <c r="BA40">
        <f t="shared" si="1"/>
        <v>2811.0869099999995</v>
      </c>
      <c r="BB40">
        <v>37</v>
      </c>
      <c r="BD40">
        <v>4.3</v>
      </c>
      <c r="BE40">
        <v>1.92</v>
      </c>
      <c r="BF40">
        <v>2.21</v>
      </c>
      <c r="BG40">
        <v>1.79</v>
      </c>
      <c r="BH40">
        <v>6.05</v>
      </c>
      <c r="BI40">
        <v>0.82</v>
      </c>
      <c r="BJ40">
        <v>0.41</v>
      </c>
      <c r="BK40">
        <v>1.73</v>
      </c>
      <c r="BL40">
        <v>0.77</v>
      </c>
      <c r="BM40">
        <v>0</v>
      </c>
      <c r="BN40">
        <v>2.34</v>
      </c>
      <c r="BO40">
        <v>3.77</v>
      </c>
      <c r="BP40">
        <v>0.26</v>
      </c>
      <c r="BQ40">
        <v>1.99</v>
      </c>
      <c r="BR40">
        <v>1.04</v>
      </c>
      <c r="BS40">
        <v>1.65</v>
      </c>
      <c r="BT40">
        <v>2.9693719999999999</v>
      </c>
      <c r="BU40">
        <v>1.342031</v>
      </c>
      <c r="BV40">
        <v>2.4601199999999999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3.5429620000000002</v>
      </c>
      <c r="CR40">
        <v>0.84623999999999999</v>
      </c>
      <c r="CS40">
        <v>2.79379</v>
      </c>
      <c r="CT40">
        <v>0</v>
      </c>
      <c r="CU40">
        <v>0</v>
      </c>
      <c r="CV40">
        <v>0.47599999999999998</v>
      </c>
      <c r="CW40">
        <v>0.49764000000000003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76.851039999999998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656.39319999999998</v>
      </c>
      <c r="M41">
        <v>92.92</v>
      </c>
      <c r="N41">
        <v>119.15625</v>
      </c>
      <c r="O41">
        <v>124.7899</v>
      </c>
      <c r="P41">
        <v>136.4408</v>
      </c>
      <c r="Q41">
        <v>21.5626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20.37</v>
      </c>
      <c r="W41">
        <v>45.221499999999999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9.5690000000000008</v>
      </c>
      <c r="AE41">
        <v>17.011199999999999</v>
      </c>
      <c r="AF41">
        <v>18.288</v>
      </c>
      <c r="AG41">
        <v>44.924799999999998</v>
      </c>
      <c r="AH41">
        <v>72.395700000000005</v>
      </c>
      <c r="AI41">
        <v>0</v>
      </c>
      <c r="AJ41">
        <v>0</v>
      </c>
      <c r="AK41">
        <v>51.942500000000003</v>
      </c>
      <c r="AL41">
        <v>2.6726000000000001</v>
      </c>
      <c r="AM41">
        <v>0</v>
      </c>
      <c r="AN41">
        <v>0.74441999999999997</v>
      </c>
      <c r="AO41">
        <v>0</v>
      </c>
      <c r="AP41">
        <v>3.0743999999999998</v>
      </c>
      <c r="AQ41">
        <v>65.207999999999998</v>
      </c>
      <c r="AR41">
        <v>33.119999999999997</v>
      </c>
      <c r="AS41">
        <v>8.0711999999999993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76.771839999999997</v>
      </c>
      <c r="BA41">
        <f t="shared" si="1"/>
        <v>2836.5199099999995</v>
      </c>
      <c r="BB41">
        <v>38</v>
      </c>
      <c r="BD41">
        <v>4.3</v>
      </c>
      <c r="BE41">
        <v>1.92</v>
      </c>
      <c r="BF41">
        <v>2.21</v>
      </c>
      <c r="BG41">
        <v>1.79</v>
      </c>
      <c r="BH41">
        <v>6.05</v>
      </c>
      <c r="BI41">
        <v>0.84</v>
      </c>
      <c r="BJ41">
        <v>0.42</v>
      </c>
      <c r="BK41">
        <v>1.73</v>
      </c>
      <c r="BL41">
        <v>0.77</v>
      </c>
      <c r="BM41">
        <v>0</v>
      </c>
      <c r="BN41">
        <v>2.34</v>
      </c>
      <c r="BO41">
        <v>3.77</v>
      </c>
      <c r="BP41">
        <v>0.26</v>
      </c>
      <c r="BQ41">
        <v>1.99</v>
      </c>
      <c r="BR41">
        <v>1.04</v>
      </c>
      <c r="BS41">
        <v>1.65</v>
      </c>
      <c r="BT41">
        <v>2.9693719999999999</v>
      </c>
      <c r="BU41">
        <v>1.342031</v>
      </c>
      <c r="BV41">
        <v>2.4601199999999999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3.5429620000000002</v>
      </c>
      <c r="CR41">
        <v>0.84623999999999999</v>
      </c>
      <c r="CS41">
        <v>2.79379</v>
      </c>
      <c r="CT41">
        <v>0</v>
      </c>
      <c r="CU41">
        <v>0</v>
      </c>
      <c r="CV41">
        <v>0.36680000000000001</v>
      </c>
      <c r="CW41">
        <v>0.49764000000000003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76.771839999999997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656.39319999999998</v>
      </c>
      <c r="M42">
        <v>92.92</v>
      </c>
      <c r="N42">
        <v>119.15625</v>
      </c>
      <c r="O42">
        <v>124.7899</v>
      </c>
      <c r="P42">
        <v>136.4408</v>
      </c>
      <c r="Q42">
        <v>21.5626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20.37</v>
      </c>
      <c r="W42">
        <v>45.221499999999999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9.5690000000000008</v>
      </c>
      <c r="AE42">
        <v>17.011199999999999</v>
      </c>
      <c r="AF42">
        <v>9.1440000000000001</v>
      </c>
      <c r="AG42">
        <v>44.924799999999998</v>
      </c>
      <c r="AH42">
        <v>58.62</v>
      </c>
      <c r="AI42">
        <v>0</v>
      </c>
      <c r="AJ42">
        <v>0</v>
      </c>
      <c r="AK42">
        <v>51.942500000000003</v>
      </c>
      <c r="AL42">
        <v>2.6726000000000001</v>
      </c>
      <c r="AM42">
        <v>0</v>
      </c>
      <c r="AN42">
        <v>0.74441999999999997</v>
      </c>
      <c r="AO42">
        <v>0</v>
      </c>
      <c r="AP42">
        <v>3.0743999999999998</v>
      </c>
      <c r="AQ42">
        <v>65.207999999999998</v>
      </c>
      <c r="AR42">
        <v>33.119999999999997</v>
      </c>
      <c r="AS42">
        <v>8.0711999999999993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76.435039999999987</v>
      </c>
      <c r="BA42">
        <f t="shared" si="1"/>
        <v>2813.2634099999991</v>
      </c>
      <c r="BB42">
        <v>39</v>
      </c>
      <c r="BD42">
        <v>4.3</v>
      </c>
      <c r="BE42">
        <v>1.92</v>
      </c>
      <c r="BF42">
        <v>2.21</v>
      </c>
      <c r="BG42">
        <v>1.79</v>
      </c>
      <c r="BH42">
        <v>6.05</v>
      </c>
      <c r="BI42">
        <v>0.86</v>
      </c>
      <c r="BJ42">
        <v>0.43</v>
      </c>
      <c r="BK42">
        <v>1.73</v>
      </c>
      <c r="BL42">
        <v>0.77</v>
      </c>
      <c r="BM42">
        <v>0</v>
      </c>
      <c r="BN42">
        <v>2.34</v>
      </c>
      <c r="BO42">
        <v>3.77</v>
      </c>
      <c r="BP42">
        <v>0.26</v>
      </c>
      <c r="BQ42">
        <v>1.99</v>
      </c>
      <c r="BR42">
        <v>1.04</v>
      </c>
      <c r="BS42">
        <v>1.65</v>
      </c>
      <c r="BT42">
        <v>2.9693719999999999</v>
      </c>
      <c r="BU42">
        <v>1.342031</v>
      </c>
      <c r="BV42">
        <v>2.4601199999999999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3.5429620000000002</v>
      </c>
      <c r="CR42">
        <v>0.84623999999999999</v>
      </c>
      <c r="CS42">
        <v>2.79379</v>
      </c>
      <c r="CT42">
        <v>0</v>
      </c>
      <c r="CU42">
        <v>0</v>
      </c>
      <c r="CV42">
        <v>0</v>
      </c>
      <c r="CW42">
        <v>0.49764000000000003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76.435039999999987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656.39319999999998</v>
      </c>
      <c r="M43">
        <v>92.92</v>
      </c>
      <c r="N43">
        <v>119.15625</v>
      </c>
      <c r="O43">
        <v>124.7899</v>
      </c>
      <c r="P43">
        <v>136.4408</v>
      </c>
      <c r="Q43">
        <v>21.5626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20.37</v>
      </c>
      <c r="W43">
        <v>45.221499999999999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9.5690000000000008</v>
      </c>
      <c r="AE43">
        <v>0</v>
      </c>
      <c r="AF43">
        <v>9.1440000000000001</v>
      </c>
      <c r="AG43">
        <v>44.924799999999998</v>
      </c>
      <c r="AH43">
        <v>39.08</v>
      </c>
      <c r="AI43">
        <v>0</v>
      </c>
      <c r="AJ43">
        <v>0</v>
      </c>
      <c r="AK43">
        <v>52.6</v>
      </c>
      <c r="AL43">
        <v>2.6726000000000001</v>
      </c>
      <c r="AM43">
        <v>0</v>
      </c>
      <c r="AN43">
        <v>0.74441999999999997</v>
      </c>
      <c r="AO43">
        <v>0</v>
      </c>
      <c r="AP43">
        <v>1.7934000000000001</v>
      </c>
      <c r="AQ43">
        <v>65.207999999999998</v>
      </c>
      <c r="AR43">
        <v>33.119999999999997</v>
      </c>
      <c r="AS43">
        <v>8.0711999999999993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76.435039999999987</v>
      </c>
      <c r="BA43">
        <f t="shared" si="1"/>
        <v>2776.0887099999991</v>
      </c>
      <c r="BB43">
        <v>40</v>
      </c>
      <c r="BD43">
        <v>4.3</v>
      </c>
      <c r="BE43">
        <v>1.92</v>
      </c>
      <c r="BF43">
        <v>2.21</v>
      </c>
      <c r="BG43">
        <v>1.79</v>
      </c>
      <c r="BH43">
        <v>6.05</v>
      </c>
      <c r="BI43">
        <v>0.86</v>
      </c>
      <c r="BJ43">
        <v>0.43</v>
      </c>
      <c r="BK43">
        <v>1.73</v>
      </c>
      <c r="BL43">
        <v>0.77</v>
      </c>
      <c r="BM43">
        <v>0</v>
      </c>
      <c r="BN43">
        <v>2.34</v>
      </c>
      <c r="BO43">
        <v>3.77</v>
      </c>
      <c r="BP43">
        <v>0.26</v>
      </c>
      <c r="BQ43">
        <v>1.99</v>
      </c>
      <c r="BR43">
        <v>1.04</v>
      </c>
      <c r="BS43">
        <v>1.65</v>
      </c>
      <c r="BT43">
        <v>2.9693719999999999</v>
      </c>
      <c r="BU43">
        <v>1.342031</v>
      </c>
      <c r="BV43">
        <v>2.4601199999999999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3.5429620000000002</v>
      </c>
      <c r="CR43">
        <v>0.84623999999999999</v>
      </c>
      <c r="CS43">
        <v>2.79379</v>
      </c>
      <c r="CT43">
        <v>0</v>
      </c>
      <c r="CU43">
        <v>0</v>
      </c>
      <c r="CV43">
        <v>0</v>
      </c>
      <c r="CW43">
        <v>0.49764000000000003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76.435039999999987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656.39319999999998</v>
      </c>
      <c r="M44">
        <v>92.92</v>
      </c>
      <c r="N44">
        <v>119.15625</v>
      </c>
      <c r="O44">
        <v>124.7899</v>
      </c>
      <c r="P44">
        <v>136.4408</v>
      </c>
      <c r="Q44">
        <v>21.5626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20.37</v>
      </c>
      <c r="W44">
        <v>45.221499999999999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9.5690000000000008</v>
      </c>
      <c r="AE44">
        <v>0</v>
      </c>
      <c r="AF44">
        <v>9.1440000000000001</v>
      </c>
      <c r="AG44">
        <v>44.924799999999998</v>
      </c>
      <c r="AH44">
        <v>19.54</v>
      </c>
      <c r="AI44">
        <v>0</v>
      </c>
      <c r="AJ44">
        <v>0</v>
      </c>
      <c r="AK44">
        <v>52.6</v>
      </c>
      <c r="AL44">
        <v>2.6726000000000001</v>
      </c>
      <c r="AM44">
        <v>0</v>
      </c>
      <c r="AN44">
        <v>0.74441999999999997</v>
      </c>
      <c r="AO44">
        <v>0</v>
      </c>
      <c r="AP44">
        <v>1.7934000000000001</v>
      </c>
      <c r="AQ44">
        <v>48.905999999999999</v>
      </c>
      <c r="AR44">
        <v>6.6239999999999997</v>
      </c>
      <c r="AS44">
        <v>8.0711999999999993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76.555039999999991</v>
      </c>
      <c r="BA44">
        <f t="shared" si="1"/>
        <v>2713.8707099999992</v>
      </c>
      <c r="BB44">
        <v>41</v>
      </c>
      <c r="BD44">
        <v>4.3</v>
      </c>
      <c r="BE44">
        <v>1.92</v>
      </c>
      <c r="BF44">
        <v>2.21</v>
      </c>
      <c r="BG44">
        <v>1.79</v>
      </c>
      <c r="BH44">
        <v>6.05</v>
      </c>
      <c r="BI44">
        <v>0.9</v>
      </c>
      <c r="BJ44">
        <v>0.45</v>
      </c>
      <c r="BK44">
        <v>1.73</v>
      </c>
      <c r="BL44">
        <v>0.83</v>
      </c>
      <c r="BM44">
        <v>0</v>
      </c>
      <c r="BN44">
        <v>2.34</v>
      </c>
      <c r="BO44">
        <v>3.77</v>
      </c>
      <c r="BP44">
        <v>0.26</v>
      </c>
      <c r="BQ44">
        <v>1.99</v>
      </c>
      <c r="BR44">
        <v>1.04</v>
      </c>
      <c r="BS44">
        <v>1.65</v>
      </c>
      <c r="BT44">
        <v>2.9693719999999999</v>
      </c>
      <c r="BU44">
        <v>1.342031</v>
      </c>
      <c r="BV44">
        <v>2.4601199999999999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3.5429620000000002</v>
      </c>
      <c r="CR44">
        <v>0.84623999999999999</v>
      </c>
      <c r="CS44">
        <v>2.79379</v>
      </c>
      <c r="CT44">
        <v>0</v>
      </c>
      <c r="CU44">
        <v>0</v>
      </c>
      <c r="CV44">
        <v>0</v>
      </c>
      <c r="CW44">
        <v>0.49764000000000003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76.555039999999991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656.39319999999998</v>
      </c>
      <c r="M45">
        <v>92.92</v>
      </c>
      <c r="N45">
        <v>119.15625</v>
      </c>
      <c r="O45">
        <v>124.7899</v>
      </c>
      <c r="P45">
        <v>136.4408</v>
      </c>
      <c r="Q45">
        <v>21.5626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20.37</v>
      </c>
      <c r="W45">
        <v>45.221499999999999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9.5690000000000008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52.6</v>
      </c>
      <c r="AL45">
        <v>2.6726000000000001</v>
      </c>
      <c r="AM45">
        <v>0</v>
      </c>
      <c r="AN45">
        <v>0.74441999999999997</v>
      </c>
      <c r="AO45">
        <v>0</v>
      </c>
      <c r="AP45">
        <v>1.7934000000000001</v>
      </c>
      <c r="AQ45">
        <v>48.905999999999999</v>
      </c>
      <c r="AR45">
        <v>3.3119999999999998</v>
      </c>
      <c r="AS45">
        <v>8.0711999999999993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76.625039999999998</v>
      </c>
      <c r="BA45">
        <f t="shared" si="1"/>
        <v>2691.0887099999991</v>
      </c>
      <c r="BB45">
        <v>42</v>
      </c>
      <c r="BD45">
        <v>4.3</v>
      </c>
      <c r="BE45">
        <v>1.92</v>
      </c>
      <c r="BF45">
        <v>2.21</v>
      </c>
      <c r="BG45">
        <v>1.79</v>
      </c>
      <c r="BH45">
        <v>6.05</v>
      </c>
      <c r="BI45">
        <v>0.91</v>
      </c>
      <c r="BJ45">
        <v>0.45</v>
      </c>
      <c r="BK45">
        <v>1.73</v>
      </c>
      <c r="BL45">
        <v>0.89</v>
      </c>
      <c r="BM45">
        <v>0</v>
      </c>
      <c r="BN45">
        <v>2.34</v>
      </c>
      <c r="BO45">
        <v>3.77</v>
      </c>
      <c r="BP45">
        <v>0.26</v>
      </c>
      <c r="BQ45">
        <v>1.99</v>
      </c>
      <c r="BR45">
        <v>1.04</v>
      </c>
      <c r="BS45">
        <v>1.65</v>
      </c>
      <c r="BT45">
        <v>2.9693719999999999</v>
      </c>
      <c r="BU45">
        <v>1.342031</v>
      </c>
      <c r="BV45">
        <v>2.4601199999999999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3.5429620000000002</v>
      </c>
      <c r="CR45">
        <v>0.84623999999999999</v>
      </c>
      <c r="CS45">
        <v>2.79379</v>
      </c>
      <c r="CT45">
        <v>0</v>
      </c>
      <c r="CU45">
        <v>0</v>
      </c>
      <c r="CV45">
        <v>0</v>
      </c>
      <c r="CW45">
        <v>0.49764000000000003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76.625039999999998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656.39319999999998</v>
      </c>
      <c r="M46">
        <v>92.92</v>
      </c>
      <c r="N46">
        <v>119.15625</v>
      </c>
      <c r="O46">
        <v>124.7899</v>
      </c>
      <c r="P46">
        <v>136.4408</v>
      </c>
      <c r="Q46">
        <v>21.5626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20.37</v>
      </c>
      <c r="W46">
        <v>45.221499999999999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9.5690000000000008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52.6</v>
      </c>
      <c r="AL46">
        <v>2.6726000000000001</v>
      </c>
      <c r="AM46">
        <v>0</v>
      </c>
      <c r="AN46">
        <v>0.74441999999999997</v>
      </c>
      <c r="AO46">
        <v>0</v>
      </c>
      <c r="AP46">
        <v>1.7934000000000001</v>
      </c>
      <c r="AQ46">
        <v>31.68</v>
      </c>
      <c r="AR46">
        <v>3.3119999999999998</v>
      </c>
      <c r="AS46">
        <v>8.0711999999999993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76.645039999999995</v>
      </c>
      <c r="BA46">
        <f t="shared" si="1"/>
        <v>2673.882709999999</v>
      </c>
      <c r="BB46">
        <v>43</v>
      </c>
      <c r="BD46">
        <v>4.3</v>
      </c>
      <c r="BE46">
        <v>1.92</v>
      </c>
      <c r="BF46">
        <v>2.21</v>
      </c>
      <c r="BG46">
        <v>1.79</v>
      </c>
      <c r="BH46">
        <v>6.05</v>
      </c>
      <c r="BI46">
        <v>0.91</v>
      </c>
      <c r="BJ46">
        <v>0.45</v>
      </c>
      <c r="BK46">
        <v>1.73</v>
      </c>
      <c r="BL46">
        <v>0.91</v>
      </c>
      <c r="BM46">
        <v>0</v>
      </c>
      <c r="BN46">
        <v>2.34</v>
      </c>
      <c r="BO46">
        <v>3.77</v>
      </c>
      <c r="BP46">
        <v>0.26</v>
      </c>
      <c r="BQ46">
        <v>1.99</v>
      </c>
      <c r="BR46">
        <v>1.04</v>
      </c>
      <c r="BS46">
        <v>1.65</v>
      </c>
      <c r="BT46">
        <v>2.9693719999999999</v>
      </c>
      <c r="BU46">
        <v>1.342031</v>
      </c>
      <c r="BV46">
        <v>2.4601199999999999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3.5429620000000002</v>
      </c>
      <c r="CR46">
        <v>0.84623999999999999</v>
      </c>
      <c r="CS46">
        <v>2.79379</v>
      </c>
      <c r="CT46">
        <v>0</v>
      </c>
      <c r="CU46">
        <v>0</v>
      </c>
      <c r="CV46">
        <v>0</v>
      </c>
      <c r="CW46">
        <v>0.49764000000000003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76.645039999999995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656.39319999999998</v>
      </c>
      <c r="M47">
        <v>92.92</v>
      </c>
      <c r="N47">
        <v>119.15625</v>
      </c>
      <c r="O47">
        <v>124.7899</v>
      </c>
      <c r="P47">
        <v>136.4408</v>
      </c>
      <c r="Q47">
        <v>21.5626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20.37</v>
      </c>
      <c r="W47">
        <v>45.221499999999999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52.6</v>
      </c>
      <c r="AL47">
        <v>2.6726000000000001</v>
      </c>
      <c r="AM47">
        <v>0</v>
      </c>
      <c r="AN47">
        <v>0.74441999999999997</v>
      </c>
      <c r="AO47">
        <v>0</v>
      </c>
      <c r="AP47">
        <v>3.843</v>
      </c>
      <c r="AQ47">
        <v>16.302</v>
      </c>
      <c r="AR47">
        <v>3.3119999999999998</v>
      </c>
      <c r="AS47">
        <v>16.680479999999999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76.485039999999998</v>
      </c>
      <c r="BA47">
        <f t="shared" si="1"/>
        <v>2659.4345899999994</v>
      </c>
      <c r="BB47">
        <v>44</v>
      </c>
      <c r="BD47">
        <v>4.3</v>
      </c>
      <c r="BE47">
        <v>1.92</v>
      </c>
      <c r="BF47">
        <v>2.21</v>
      </c>
      <c r="BG47">
        <v>1.79</v>
      </c>
      <c r="BH47">
        <v>6.05</v>
      </c>
      <c r="BI47">
        <v>0.91</v>
      </c>
      <c r="BJ47">
        <v>0.45</v>
      </c>
      <c r="BK47">
        <v>1.73</v>
      </c>
      <c r="BL47">
        <v>0.75</v>
      </c>
      <c r="BM47">
        <v>0</v>
      </c>
      <c r="BN47">
        <v>2.34</v>
      </c>
      <c r="BO47">
        <v>3.77</v>
      </c>
      <c r="BP47">
        <v>0.26</v>
      </c>
      <c r="BQ47">
        <v>1.99</v>
      </c>
      <c r="BR47">
        <v>1.04</v>
      </c>
      <c r="BS47">
        <v>1.65</v>
      </c>
      <c r="BT47">
        <v>2.9693719999999999</v>
      </c>
      <c r="BU47">
        <v>1.342031</v>
      </c>
      <c r="BV47">
        <v>2.4601199999999999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3.5429620000000002</v>
      </c>
      <c r="CR47">
        <v>0.84623999999999999</v>
      </c>
      <c r="CS47">
        <v>2.79379</v>
      </c>
      <c r="CT47">
        <v>0</v>
      </c>
      <c r="CU47">
        <v>0</v>
      </c>
      <c r="CV47">
        <v>0</v>
      </c>
      <c r="CW47">
        <v>0.49764000000000003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76.485039999999998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656.39319999999998</v>
      </c>
      <c r="M48">
        <v>92.92</v>
      </c>
      <c r="N48">
        <v>119.15625</v>
      </c>
      <c r="O48">
        <v>124.7899</v>
      </c>
      <c r="P48">
        <v>136.4408</v>
      </c>
      <c r="Q48">
        <v>21.5626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20.37</v>
      </c>
      <c r="W48">
        <v>45.221499999999999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53.2575</v>
      </c>
      <c r="AL48">
        <v>2.6726000000000001</v>
      </c>
      <c r="AM48">
        <v>0</v>
      </c>
      <c r="AN48">
        <v>0.74441999999999997</v>
      </c>
      <c r="AO48">
        <v>0</v>
      </c>
      <c r="AP48">
        <v>3.843</v>
      </c>
      <c r="AQ48">
        <v>0</v>
      </c>
      <c r="AR48">
        <v>3.3119999999999998</v>
      </c>
      <c r="AS48">
        <v>16.680479999999999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76.485039999999998</v>
      </c>
      <c r="BA48">
        <f t="shared" si="1"/>
        <v>2643.7900899999995</v>
      </c>
      <c r="BB48">
        <v>45</v>
      </c>
      <c r="BD48">
        <v>4.3</v>
      </c>
      <c r="BE48">
        <v>1.92</v>
      </c>
      <c r="BF48">
        <v>2.21</v>
      </c>
      <c r="BG48">
        <v>1.79</v>
      </c>
      <c r="BH48">
        <v>6.05</v>
      </c>
      <c r="BI48">
        <v>0.91</v>
      </c>
      <c r="BJ48">
        <v>0.45</v>
      </c>
      <c r="BK48">
        <v>1.73</v>
      </c>
      <c r="BL48">
        <v>0.75</v>
      </c>
      <c r="BM48">
        <v>0</v>
      </c>
      <c r="BN48">
        <v>2.34</v>
      </c>
      <c r="BO48">
        <v>3.77</v>
      </c>
      <c r="BP48">
        <v>0.26</v>
      </c>
      <c r="BQ48">
        <v>1.99</v>
      </c>
      <c r="BR48">
        <v>1.04</v>
      </c>
      <c r="BS48">
        <v>1.65</v>
      </c>
      <c r="BT48">
        <v>2.9693719999999999</v>
      </c>
      <c r="BU48">
        <v>1.342031</v>
      </c>
      <c r="BV48">
        <v>2.4601199999999999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3.5429620000000002</v>
      </c>
      <c r="CR48">
        <v>0.84623999999999999</v>
      </c>
      <c r="CS48">
        <v>2.79379</v>
      </c>
      <c r="CT48">
        <v>0</v>
      </c>
      <c r="CU48">
        <v>0</v>
      </c>
      <c r="CV48">
        <v>0</v>
      </c>
      <c r="CW48">
        <v>0.49764000000000003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76.485039999999998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684.63729999999998</v>
      </c>
      <c r="L49">
        <v>656.39319999999998</v>
      </c>
      <c r="M49">
        <v>92.92</v>
      </c>
      <c r="N49">
        <v>119.15625</v>
      </c>
      <c r="O49">
        <v>124.7899</v>
      </c>
      <c r="P49">
        <v>136.4408</v>
      </c>
      <c r="Q49">
        <v>21.5626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20.37</v>
      </c>
      <c r="W49">
        <v>45.221499999999999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53.2575</v>
      </c>
      <c r="AL49">
        <v>2.6726000000000001</v>
      </c>
      <c r="AM49">
        <v>0</v>
      </c>
      <c r="AN49">
        <v>0.74441999999999997</v>
      </c>
      <c r="AO49">
        <v>0</v>
      </c>
      <c r="AP49">
        <v>3.843</v>
      </c>
      <c r="AQ49">
        <v>0</v>
      </c>
      <c r="AR49">
        <v>3.3119999999999998</v>
      </c>
      <c r="AS49">
        <v>16.680479999999999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76.495039999999989</v>
      </c>
      <c r="BA49">
        <f t="shared" si="1"/>
        <v>2643.2111899999991</v>
      </c>
      <c r="BB49">
        <v>46</v>
      </c>
      <c r="BD49">
        <v>4.3</v>
      </c>
      <c r="BE49">
        <v>1.92</v>
      </c>
      <c r="BF49">
        <v>2.21</v>
      </c>
      <c r="BG49">
        <v>1.79</v>
      </c>
      <c r="BH49">
        <v>6.05</v>
      </c>
      <c r="BI49">
        <v>0.91</v>
      </c>
      <c r="BJ49">
        <v>0.45</v>
      </c>
      <c r="BK49">
        <v>1.73</v>
      </c>
      <c r="BL49">
        <v>0.76</v>
      </c>
      <c r="BM49">
        <v>0</v>
      </c>
      <c r="BN49">
        <v>2.34</v>
      </c>
      <c r="BO49">
        <v>3.77</v>
      </c>
      <c r="BP49">
        <v>0.26</v>
      </c>
      <c r="BQ49">
        <v>1.99</v>
      </c>
      <c r="BR49">
        <v>1.04</v>
      </c>
      <c r="BS49">
        <v>1.65</v>
      </c>
      <c r="BT49">
        <v>2.9693719999999999</v>
      </c>
      <c r="BU49">
        <v>1.342031</v>
      </c>
      <c r="BV49">
        <v>2.4601199999999999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3.5429620000000002</v>
      </c>
      <c r="CR49">
        <v>0.84623999999999999</v>
      </c>
      <c r="CS49">
        <v>2.79379</v>
      </c>
      <c r="CT49">
        <v>0</v>
      </c>
      <c r="CU49">
        <v>0</v>
      </c>
      <c r="CV49">
        <v>0</v>
      </c>
      <c r="CW49">
        <v>0.49764000000000003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76.495039999999989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684.63729999999998</v>
      </c>
      <c r="L50">
        <v>656.39319999999998</v>
      </c>
      <c r="M50">
        <v>92.92</v>
      </c>
      <c r="N50">
        <v>119.15625</v>
      </c>
      <c r="O50">
        <v>124.7899</v>
      </c>
      <c r="P50">
        <v>136.4408</v>
      </c>
      <c r="Q50">
        <v>21.5626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20.37</v>
      </c>
      <c r="W50">
        <v>45.221499999999999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53.2575</v>
      </c>
      <c r="AL50">
        <v>2.6726000000000001</v>
      </c>
      <c r="AM50">
        <v>0</v>
      </c>
      <c r="AN50">
        <v>0.74441999999999997</v>
      </c>
      <c r="AO50">
        <v>0</v>
      </c>
      <c r="AP50">
        <v>3.843</v>
      </c>
      <c r="AQ50">
        <v>0</v>
      </c>
      <c r="AR50">
        <v>3.3119999999999998</v>
      </c>
      <c r="AS50">
        <v>16.680479999999999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76.515039999999999</v>
      </c>
      <c r="BA50">
        <f t="shared" si="1"/>
        <v>2643.2311899999995</v>
      </c>
      <c r="BB50">
        <v>47</v>
      </c>
      <c r="BD50">
        <v>4.3</v>
      </c>
      <c r="BE50">
        <v>1.92</v>
      </c>
      <c r="BF50">
        <v>2.21</v>
      </c>
      <c r="BG50">
        <v>1.79</v>
      </c>
      <c r="BH50">
        <v>6.05</v>
      </c>
      <c r="BI50">
        <v>0.91</v>
      </c>
      <c r="BJ50">
        <v>0.45</v>
      </c>
      <c r="BK50">
        <v>1.73</v>
      </c>
      <c r="BL50">
        <v>0.78</v>
      </c>
      <c r="BM50">
        <v>0</v>
      </c>
      <c r="BN50">
        <v>2.34</v>
      </c>
      <c r="BO50">
        <v>3.77</v>
      </c>
      <c r="BP50">
        <v>0.26</v>
      </c>
      <c r="BQ50">
        <v>1.99</v>
      </c>
      <c r="BR50">
        <v>1.04</v>
      </c>
      <c r="BS50">
        <v>1.65</v>
      </c>
      <c r="BT50">
        <v>2.9693719999999999</v>
      </c>
      <c r="BU50">
        <v>1.342031</v>
      </c>
      <c r="BV50">
        <v>2.4601199999999999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3.5429620000000002</v>
      </c>
      <c r="CR50">
        <v>0.84623999999999999</v>
      </c>
      <c r="CS50">
        <v>2.79379</v>
      </c>
      <c r="CT50">
        <v>0</v>
      </c>
      <c r="CU50">
        <v>0</v>
      </c>
      <c r="CV50">
        <v>0</v>
      </c>
      <c r="CW50">
        <v>0.49764000000000003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76.515039999999999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684.63729999999998</v>
      </c>
      <c r="L51">
        <v>656.39319999999998</v>
      </c>
      <c r="M51">
        <v>92.92</v>
      </c>
      <c r="N51">
        <v>119.15625</v>
      </c>
      <c r="O51">
        <v>124.7899</v>
      </c>
      <c r="P51">
        <v>141.16904700000001</v>
      </c>
      <c r="Q51">
        <v>21.5626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20.37</v>
      </c>
      <c r="W51">
        <v>45.221499999999999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53.2575</v>
      </c>
      <c r="AL51">
        <v>2.6726000000000001</v>
      </c>
      <c r="AM51">
        <v>0</v>
      </c>
      <c r="AN51">
        <v>0.74441999999999997</v>
      </c>
      <c r="AO51">
        <v>0</v>
      </c>
      <c r="AP51">
        <v>3.843</v>
      </c>
      <c r="AQ51">
        <v>0</v>
      </c>
      <c r="AR51">
        <v>3.3119999999999998</v>
      </c>
      <c r="AS51">
        <v>8.0711999999999993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76.485039999999998</v>
      </c>
      <c r="BA51">
        <f t="shared" si="1"/>
        <v>2639.3201569999992</v>
      </c>
      <c r="BB51">
        <v>48</v>
      </c>
      <c r="BD51">
        <v>4.22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0.45</v>
      </c>
      <c r="BK51">
        <v>1.73</v>
      </c>
      <c r="BL51">
        <v>0.83</v>
      </c>
      <c r="BM51">
        <v>0</v>
      </c>
      <c r="BN51">
        <v>2.34</v>
      </c>
      <c r="BO51">
        <v>3.77</v>
      </c>
      <c r="BP51">
        <v>0.26</v>
      </c>
      <c r="BQ51">
        <v>1.99</v>
      </c>
      <c r="BR51">
        <v>1.04</v>
      </c>
      <c r="BS51">
        <v>1.65</v>
      </c>
      <c r="BT51">
        <v>2.9693719999999999</v>
      </c>
      <c r="BU51">
        <v>1.342031</v>
      </c>
      <c r="BV51">
        <v>2.4601199999999999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3.5429620000000002</v>
      </c>
      <c r="CR51">
        <v>0.84623999999999999</v>
      </c>
      <c r="CS51">
        <v>2.79379</v>
      </c>
      <c r="CT51">
        <v>0</v>
      </c>
      <c r="CU51">
        <v>0</v>
      </c>
      <c r="CV51">
        <v>0</v>
      </c>
      <c r="CW51">
        <v>0.49764000000000003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76.485039999999998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684.63729999999998</v>
      </c>
      <c r="L52">
        <v>656.39319999999998</v>
      </c>
      <c r="M52">
        <v>92.92</v>
      </c>
      <c r="N52">
        <v>119.15625</v>
      </c>
      <c r="O52">
        <v>124.7899</v>
      </c>
      <c r="P52">
        <v>141.16999999999999</v>
      </c>
      <c r="Q52">
        <v>21.5626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20.37</v>
      </c>
      <c r="W52">
        <v>45.221499999999999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53.2575</v>
      </c>
      <c r="AL52">
        <v>2.6726000000000001</v>
      </c>
      <c r="AM52">
        <v>0</v>
      </c>
      <c r="AN52">
        <v>0.74441999999999997</v>
      </c>
      <c r="AO52">
        <v>0</v>
      </c>
      <c r="AP52">
        <v>3.843</v>
      </c>
      <c r="AQ52">
        <v>0</v>
      </c>
      <c r="AR52">
        <v>6.6239999999999997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76.515039999999999</v>
      </c>
      <c r="BA52">
        <f t="shared" si="1"/>
        <v>2639.9727099999991</v>
      </c>
      <c r="BB52">
        <v>49</v>
      </c>
      <c r="BD52">
        <v>4.22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0.45</v>
      </c>
      <c r="BK52">
        <v>1.73</v>
      </c>
      <c r="BL52">
        <v>0.86</v>
      </c>
      <c r="BM52">
        <v>0</v>
      </c>
      <c r="BN52">
        <v>2.34</v>
      </c>
      <c r="BO52">
        <v>3.77</v>
      </c>
      <c r="BP52">
        <v>0.26</v>
      </c>
      <c r="BQ52">
        <v>1.99</v>
      </c>
      <c r="BR52">
        <v>1.04</v>
      </c>
      <c r="BS52">
        <v>1.65</v>
      </c>
      <c r="BT52">
        <v>2.9693719999999999</v>
      </c>
      <c r="BU52">
        <v>1.342031</v>
      </c>
      <c r="BV52">
        <v>2.4601199999999999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3.5429620000000002</v>
      </c>
      <c r="CR52">
        <v>0.84623999999999999</v>
      </c>
      <c r="CS52">
        <v>2.79379</v>
      </c>
      <c r="CT52">
        <v>0</v>
      </c>
      <c r="CU52">
        <v>0</v>
      </c>
      <c r="CV52">
        <v>0</v>
      </c>
      <c r="CW52">
        <v>0.49764000000000003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76.515039999999999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684.63729999999998</v>
      </c>
      <c r="L53">
        <v>656.39319999999998</v>
      </c>
      <c r="M53">
        <v>92.92</v>
      </c>
      <c r="N53">
        <v>119.15625</v>
      </c>
      <c r="O53">
        <v>124.7899</v>
      </c>
      <c r="P53">
        <v>141.16999999999999</v>
      </c>
      <c r="Q53">
        <v>21.5626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20.37</v>
      </c>
      <c r="W53">
        <v>45.221499999999999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53.914999999999999</v>
      </c>
      <c r="AL53">
        <v>2.6726000000000001</v>
      </c>
      <c r="AM53">
        <v>0</v>
      </c>
      <c r="AN53">
        <v>0.74441999999999997</v>
      </c>
      <c r="AO53">
        <v>0</v>
      </c>
      <c r="AP53">
        <v>3.843</v>
      </c>
      <c r="AQ53">
        <v>0</v>
      </c>
      <c r="AR53">
        <v>3.3119999999999998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76.54504</v>
      </c>
      <c r="BA53">
        <f t="shared" si="1"/>
        <v>2637.3482099999992</v>
      </c>
      <c r="BB53">
        <v>50</v>
      </c>
      <c r="BD53">
        <v>4.22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0.45</v>
      </c>
      <c r="BK53">
        <v>1.73</v>
      </c>
      <c r="BL53">
        <v>0.89</v>
      </c>
      <c r="BM53">
        <v>0</v>
      </c>
      <c r="BN53">
        <v>2.34</v>
      </c>
      <c r="BO53">
        <v>3.77</v>
      </c>
      <c r="BP53">
        <v>0.26</v>
      </c>
      <c r="BQ53">
        <v>1.99</v>
      </c>
      <c r="BR53">
        <v>1.04</v>
      </c>
      <c r="BS53">
        <v>1.65</v>
      </c>
      <c r="BT53">
        <v>2.9693719999999999</v>
      </c>
      <c r="BU53">
        <v>1.342031</v>
      </c>
      <c r="BV53">
        <v>2.4601199999999999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3.5429620000000002</v>
      </c>
      <c r="CR53">
        <v>0.84623999999999999</v>
      </c>
      <c r="CS53">
        <v>2.79379</v>
      </c>
      <c r="CT53">
        <v>0</v>
      </c>
      <c r="CU53">
        <v>0</v>
      </c>
      <c r="CV53">
        <v>0</v>
      </c>
      <c r="CW53">
        <v>0.49764000000000003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76.54504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684.63729999999998</v>
      </c>
      <c r="L54">
        <v>656.39319999999998</v>
      </c>
      <c r="M54">
        <v>92.92</v>
      </c>
      <c r="N54">
        <v>119.15625</v>
      </c>
      <c r="O54">
        <v>124.7899</v>
      </c>
      <c r="P54">
        <v>141.16999999999999</v>
      </c>
      <c r="Q54">
        <v>16.947700000000001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20.37</v>
      </c>
      <c r="W54">
        <v>45.221499999999999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53.914999999999999</v>
      </c>
      <c r="AL54">
        <v>2.6726000000000001</v>
      </c>
      <c r="AM54">
        <v>0</v>
      </c>
      <c r="AN54">
        <v>0.74441999999999997</v>
      </c>
      <c r="AO54">
        <v>0</v>
      </c>
      <c r="AP54">
        <v>3.843</v>
      </c>
      <c r="AQ54">
        <v>0</v>
      </c>
      <c r="AR54">
        <v>3.3119999999999998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76.485039999999998</v>
      </c>
      <c r="BA54">
        <f t="shared" si="1"/>
        <v>2632.6733099999992</v>
      </c>
      <c r="BB54">
        <v>51</v>
      </c>
      <c r="BD54">
        <v>4.22</v>
      </c>
      <c r="BE54">
        <v>1.92</v>
      </c>
      <c r="BF54">
        <v>2.21</v>
      </c>
      <c r="BG54">
        <v>1.79</v>
      </c>
      <c r="BH54">
        <v>6.05</v>
      </c>
      <c r="BI54">
        <v>0.85</v>
      </c>
      <c r="BJ54">
        <v>0.43</v>
      </c>
      <c r="BK54">
        <v>1.73</v>
      </c>
      <c r="BL54">
        <v>0.91</v>
      </c>
      <c r="BM54">
        <v>0</v>
      </c>
      <c r="BN54">
        <v>2.34</v>
      </c>
      <c r="BO54">
        <v>3.77</v>
      </c>
      <c r="BP54">
        <v>0.26</v>
      </c>
      <c r="BQ54">
        <v>1.99</v>
      </c>
      <c r="BR54">
        <v>1.04</v>
      </c>
      <c r="BS54">
        <v>1.65</v>
      </c>
      <c r="BT54">
        <v>2.9693719999999999</v>
      </c>
      <c r="BU54">
        <v>1.342031</v>
      </c>
      <c r="BV54">
        <v>2.4601199999999999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3.5429620000000002</v>
      </c>
      <c r="CR54">
        <v>0.84623999999999999</v>
      </c>
      <c r="CS54">
        <v>2.79379</v>
      </c>
      <c r="CT54">
        <v>0</v>
      </c>
      <c r="CU54">
        <v>0</v>
      </c>
      <c r="CV54">
        <v>0</v>
      </c>
      <c r="CW54">
        <v>0.49764000000000003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76.485039999999998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684.87729999999999</v>
      </c>
      <c r="L55">
        <v>523.32899999999995</v>
      </c>
      <c r="M55">
        <v>92.92</v>
      </c>
      <c r="N55">
        <v>119.15625</v>
      </c>
      <c r="O55">
        <v>124.7899</v>
      </c>
      <c r="P55">
        <v>141.16999999999999</v>
      </c>
      <c r="Q55">
        <v>11.471500000000001</v>
      </c>
      <c r="R55">
        <v>41.7316</v>
      </c>
      <c r="S55">
        <v>22.43</v>
      </c>
      <c r="T55">
        <v>0.56000000000000005</v>
      </c>
      <c r="U55">
        <v>348.97500000000002</v>
      </c>
      <c r="V55">
        <v>20.37</v>
      </c>
      <c r="W55">
        <v>45.221499999999999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53.914999999999999</v>
      </c>
      <c r="AL55">
        <v>2.6726000000000001</v>
      </c>
      <c r="AM55">
        <v>0</v>
      </c>
      <c r="AN55">
        <v>0.74441999999999997</v>
      </c>
      <c r="AO55">
        <v>0</v>
      </c>
      <c r="AP55">
        <v>3.843</v>
      </c>
      <c r="AQ55">
        <v>0</v>
      </c>
      <c r="AR55">
        <v>3.3119999999999998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76.365039999999993</v>
      </c>
      <c r="BA55">
        <f t="shared" si="1"/>
        <v>2490.6405099999993</v>
      </c>
      <c r="BB55">
        <v>52</v>
      </c>
      <c r="BD55">
        <v>4.0999999999999996</v>
      </c>
      <c r="BE55">
        <v>1.92</v>
      </c>
      <c r="BF55">
        <v>2.21</v>
      </c>
      <c r="BG55">
        <v>1.79</v>
      </c>
      <c r="BH55">
        <v>6.05</v>
      </c>
      <c r="BI55">
        <v>0.85</v>
      </c>
      <c r="BJ55">
        <v>0.43</v>
      </c>
      <c r="BK55">
        <v>1.73</v>
      </c>
      <c r="BL55">
        <v>0.91</v>
      </c>
      <c r="BM55">
        <v>0</v>
      </c>
      <c r="BN55">
        <v>2.34</v>
      </c>
      <c r="BO55">
        <v>3.77</v>
      </c>
      <c r="BP55">
        <v>0.26</v>
      </c>
      <c r="BQ55">
        <v>1.99</v>
      </c>
      <c r="BR55">
        <v>1.04</v>
      </c>
      <c r="BS55">
        <v>1.65</v>
      </c>
      <c r="BT55">
        <v>2.9693719999999999</v>
      </c>
      <c r="BU55">
        <v>1.342031</v>
      </c>
      <c r="BV55">
        <v>2.4601199999999999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3.5429620000000002</v>
      </c>
      <c r="CR55">
        <v>0.84623999999999999</v>
      </c>
      <c r="CS55">
        <v>2.79379</v>
      </c>
      <c r="CT55">
        <v>0</v>
      </c>
      <c r="CU55">
        <v>0</v>
      </c>
      <c r="CV55">
        <v>0</v>
      </c>
      <c r="CW55">
        <v>0.49764000000000003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76.365039999999993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684.87729999999999</v>
      </c>
      <c r="L56">
        <v>423.63900000000001</v>
      </c>
      <c r="M56">
        <v>92.92</v>
      </c>
      <c r="N56">
        <v>119.15625</v>
      </c>
      <c r="O56">
        <v>124.7899</v>
      </c>
      <c r="P56">
        <v>141.16999999999999</v>
      </c>
      <c r="Q56">
        <v>11.471500000000001</v>
      </c>
      <c r="R56">
        <v>41.7316</v>
      </c>
      <c r="S56">
        <v>22.43</v>
      </c>
      <c r="T56">
        <v>0.56000000000000005</v>
      </c>
      <c r="U56">
        <v>348.97500000000002</v>
      </c>
      <c r="V56">
        <v>20.37</v>
      </c>
      <c r="W56">
        <v>45.221499999999999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53.914999999999999</v>
      </c>
      <c r="AL56">
        <v>2.6726000000000001</v>
      </c>
      <c r="AM56">
        <v>0</v>
      </c>
      <c r="AN56">
        <v>0.74441999999999997</v>
      </c>
      <c r="AO56">
        <v>0</v>
      </c>
      <c r="AP56">
        <v>3.843</v>
      </c>
      <c r="AQ56">
        <v>0</v>
      </c>
      <c r="AR56">
        <v>3.3119999999999998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76.365039999999993</v>
      </c>
      <c r="BA56">
        <f t="shared" si="1"/>
        <v>2390.9505099999997</v>
      </c>
      <c r="BB56">
        <v>53</v>
      </c>
      <c r="BD56">
        <v>4.0999999999999996</v>
      </c>
      <c r="BE56">
        <v>1.92</v>
      </c>
      <c r="BF56">
        <v>2.21</v>
      </c>
      <c r="BG56">
        <v>1.79</v>
      </c>
      <c r="BH56">
        <v>6.05</v>
      </c>
      <c r="BI56">
        <v>0.85</v>
      </c>
      <c r="BJ56">
        <v>0.43</v>
      </c>
      <c r="BK56">
        <v>1.73</v>
      </c>
      <c r="BL56">
        <v>0.91</v>
      </c>
      <c r="BM56">
        <v>0</v>
      </c>
      <c r="BN56">
        <v>2.34</v>
      </c>
      <c r="BO56">
        <v>3.77</v>
      </c>
      <c r="BP56">
        <v>0.26</v>
      </c>
      <c r="BQ56">
        <v>1.99</v>
      </c>
      <c r="BR56">
        <v>1.04</v>
      </c>
      <c r="BS56">
        <v>1.65</v>
      </c>
      <c r="BT56">
        <v>2.9693719999999999</v>
      </c>
      <c r="BU56">
        <v>1.342031</v>
      </c>
      <c r="BV56">
        <v>2.4601199999999999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3.5429620000000002</v>
      </c>
      <c r="CR56">
        <v>0.84623999999999999</v>
      </c>
      <c r="CS56">
        <v>2.79379</v>
      </c>
      <c r="CT56">
        <v>0</v>
      </c>
      <c r="CU56">
        <v>0</v>
      </c>
      <c r="CV56">
        <v>0</v>
      </c>
      <c r="CW56">
        <v>0.49764000000000003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76.365039999999993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684.87729999999999</v>
      </c>
      <c r="L57">
        <v>414.55900000000003</v>
      </c>
      <c r="M57">
        <v>92.92</v>
      </c>
      <c r="N57">
        <v>119.15625</v>
      </c>
      <c r="O57">
        <v>124.7899</v>
      </c>
      <c r="P57">
        <v>141.16999999999999</v>
      </c>
      <c r="Q57">
        <v>11.471500000000001</v>
      </c>
      <c r="R57">
        <v>41.7316</v>
      </c>
      <c r="S57">
        <v>22.43</v>
      </c>
      <c r="T57">
        <v>0.56000000000000005</v>
      </c>
      <c r="U57">
        <v>348.97500000000002</v>
      </c>
      <c r="V57">
        <v>20.37</v>
      </c>
      <c r="W57">
        <v>45.221499999999999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53.914999999999999</v>
      </c>
      <c r="AL57">
        <v>2.6726000000000001</v>
      </c>
      <c r="AM57">
        <v>0</v>
      </c>
      <c r="AN57">
        <v>0.74441999999999997</v>
      </c>
      <c r="AO57">
        <v>0</v>
      </c>
      <c r="AP57">
        <v>3.843</v>
      </c>
      <c r="AQ57">
        <v>0</v>
      </c>
      <c r="AR57">
        <v>6.6239999999999997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76.365039999999993</v>
      </c>
      <c r="BA57">
        <f t="shared" si="1"/>
        <v>2385.1825099999996</v>
      </c>
      <c r="BB57">
        <v>54</v>
      </c>
      <c r="BD57">
        <v>4.0999999999999996</v>
      </c>
      <c r="BE57">
        <v>1.92</v>
      </c>
      <c r="BF57">
        <v>2.21</v>
      </c>
      <c r="BG57">
        <v>1.79</v>
      </c>
      <c r="BH57">
        <v>6.05</v>
      </c>
      <c r="BI57">
        <v>0.85</v>
      </c>
      <c r="BJ57">
        <v>0.43</v>
      </c>
      <c r="BK57">
        <v>1.73</v>
      </c>
      <c r="BL57">
        <v>0.91</v>
      </c>
      <c r="BM57">
        <v>0</v>
      </c>
      <c r="BN57">
        <v>2.34</v>
      </c>
      <c r="BO57">
        <v>3.77</v>
      </c>
      <c r="BP57">
        <v>0.26</v>
      </c>
      <c r="BQ57">
        <v>1.99</v>
      </c>
      <c r="BR57">
        <v>1.04</v>
      </c>
      <c r="BS57">
        <v>1.65</v>
      </c>
      <c r="BT57">
        <v>2.9693719999999999</v>
      </c>
      <c r="BU57">
        <v>1.342031</v>
      </c>
      <c r="BV57">
        <v>2.4601199999999999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3.5429620000000002</v>
      </c>
      <c r="CR57">
        <v>0.84623999999999999</v>
      </c>
      <c r="CS57">
        <v>2.79379</v>
      </c>
      <c r="CT57">
        <v>0</v>
      </c>
      <c r="CU57">
        <v>0</v>
      </c>
      <c r="CV57">
        <v>0</v>
      </c>
      <c r="CW57">
        <v>0.49764000000000003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76.365039999999993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684.87729999999999</v>
      </c>
      <c r="L58">
        <v>414.55900000000003</v>
      </c>
      <c r="M58">
        <v>92.92</v>
      </c>
      <c r="N58">
        <v>119.15625</v>
      </c>
      <c r="O58">
        <v>124.7899</v>
      </c>
      <c r="P58">
        <v>141.16999999999999</v>
      </c>
      <c r="Q58">
        <v>11.471500000000001</v>
      </c>
      <c r="R58">
        <v>41.7316</v>
      </c>
      <c r="S58">
        <v>22.43</v>
      </c>
      <c r="T58">
        <v>0.56000000000000005</v>
      </c>
      <c r="U58">
        <v>348.97500000000002</v>
      </c>
      <c r="V58">
        <v>20.37</v>
      </c>
      <c r="W58">
        <v>45.221499999999999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53.914999999999999</v>
      </c>
      <c r="AL58">
        <v>2.6726000000000001</v>
      </c>
      <c r="AM58">
        <v>0</v>
      </c>
      <c r="AN58">
        <v>0.74441999999999997</v>
      </c>
      <c r="AO58">
        <v>0</v>
      </c>
      <c r="AP58">
        <v>3.843</v>
      </c>
      <c r="AQ58">
        <v>0</v>
      </c>
      <c r="AR58">
        <v>6.6239999999999997</v>
      </c>
      <c r="AS58">
        <v>5.3807999999999998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76.365039999999993</v>
      </c>
      <c r="BA58">
        <f t="shared" si="1"/>
        <v>2385.1825099999996</v>
      </c>
      <c r="BB58">
        <v>55</v>
      </c>
      <c r="BD58">
        <v>4.0999999999999996</v>
      </c>
      <c r="BE58">
        <v>1.92</v>
      </c>
      <c r="BF58">
        <v>2.21</v>
      </c>
      <c r="BG58">
        <v>1.79</v>
      </c>
      <c r="BH58">
        <v>6.05</v>
      </c>
      <c r="BI58">
        <v>0.85</v>
      </c>
      <c r="BJ58">
        <v>0.43</v>
      </c>
      <c r="BK58">
        <v>1.73</v>
      </c>
      <c r="BL58">
        <v>0.91</v>
      </c>
      <c r="BM58">
        <v>0</v>
      </c>
      <c r="BN58">
        <v>2.34</v>
      </c>
      <c r="BO58">
        <v>3.77</v>
      </c>
      <c r="BP58">
        <v>0.26</v>
      </c>
      <c r="BQ58">
        <v>1.99</v>
      </c>
      <c r="BR58">
        <v>1.04</v>
      </c>
      <c r="BS58">
        <v>1.65</v>
      </c>
      <c r="BT58">
        <v>2.9693719999999999</v>
      </c>
      <c r="BU58">
        <v>1.342031</v>
      </c>
      <c r="BV58">
        <v>2.4601199999999999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3.5429620000000002</v>
      </c>
      <c r="CR58">
        <v>0.84623999999999999</v>
      </c>
      <c r="CS58">
        <v>2.79379</v>
      </c>
      <c r="CT58">
        <v>0</v>
      </c>
      <c r="CU58">
        <v>0</v>
      </c>
      <c r="CV58">
        <v>0</v>
      </c>
      <c r="CW58">
        <v>0.49764000000000003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76.365039999999993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684.28729999999996</v>
      </c>
      <c r="L59">
        <v>414.55900000000003</v>
      </c>
      <c r="M59">
        <v>92.92</v>
      </c>
      <c r="N59">
        <v>119.15625</v>
      </c>
      <c r="O59">
        <v>124.7899</v>
      </c>
      <c r="P59">
        <v>141.16999999999999</v>
      </c>
      <c r="Q59">
        <v>11.471500000000001</v>
      </c>
      <c r="R59">
        <v>41.7316</v>
      </c>
      <c r="S59">
        <v>22.43</v>
      </c>
      <c r="T59">
        <v>0.56000000000000005</v>
      </c>
      <c r="U59">
        <v>348.97500000000002</v>
      </c>
      <c r="V59">
        <v>20.37</v>
      </c>
      <c r="W59">
        <v>45.221499999999999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53.914999999999999</v>
      </c>
      <c r="AL59">
        <v>2.6726000000000001</v>
      </c>
      <c r="AM59">
        <v>0</v>
      </c>
      <c r="AN59">
        <v>0.74441999999999997</v>
      </c>
      <c r="AO59">
        <v>0</v>
      </c>
      <c r="AP59">
        <v>3.843</v>
      </c>
      <c r="AQ59">
        <v>0</v>
      </c>
      <c r="AR59">
        <v>6.6239999999999997</v>
      </c>
      <c r="AS59">
        <v>5.1117600000000003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76.190720000000013</v>
      </c>
      <c r="BA59">
        <f t="shared" si="1"/>
        <v>2384.1491499999993</v>
      </c>
      <c r="BB59">
        <v>56</v>
      </c>
      <c r="BD59">
        <v>4.0999999999999996</v>
      </c>
      <c r="BE59">
        <v>1.92</v>
      </c>
      <c r="BF59">
        <v>2.21</v>
      </c>
      <c r="BG59">
        <v>1.79</v>
      </c>
      <c r="BH59">
        <v>6.05</v>
      </c>
      <c r="BI59">
        <v>0.85</v>
      </c>
      <c r="BJ59">
        <v>0.43</v>
      </c>
      <c r="BK59">
        <v>1.73</v>
      </c>
      <c r="BL59">
        <v>0.91</v>
      </c>
      <c r="BM59">
        <v>0</v>
      </c>
      <c r="BN59">
        <v>2.34</v>
      </c>
      <c r="BO59">
        <v>3.77</v>
      </c>
      <c r="BP59">
        <v>0.26</v>
      </c>
      <c r="BQ59">
        <v>1.99</v>
      </c>
      <c r="BR59">
        <v>1.04</v>
      </c>
      <c r="BS59">
        <v>1.65</v>
      </c>
      <c r="BT59">
        <v>2.9693719999999999</v>
      </c>
      <c r="BU59">
        <v>1.342031</v>
      </c>
      <c r="BV59">
        <v>2.4277500000000001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4.1165500000000002</v>
      </c>
      <c r="CQ59">
        <v>3.5429620000000002</v>
      </c>
      <c r="CR59">
        <v>0.84623999999999999</v>
      </c>
      <c r="CS59">
        <v>2.79379</v>
      </c>
      <c r="CT59">
        <v>0</v>
      </c>
      <c r="CU59">
        <v>0</v>
      </c>
      <c r="CV59">
        <v>0</v>
      </c>
      <c r="CW59">
        <v>0.49764000000000003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76.190720000000013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684.876441</v>
      </c>
      <c r="L60">
        <v>476.90359999999998</v>
      </c>
      <c r="M60">
        <v>92.92</v>
      </c>
      <c r="N60">
        <v>119.15625</v>
      </c>
      <c r="O60">
        <v>124.7899</v>
      </c>
      <c r="P60">
        <v>141.16999999999999</v>
      </c>
      <c r="Q60">
        <v>14.947699999999999</v>
      </c>
      <c r="R60">
        <v>41.7316</v>
      </c>
      <c r="S60">
        <v>26.042400000000001</v>
      </c>
      <c r="T60">
        <v>0.56000000000000005</v>
      </c>
      <c r="U60">
        <v>348.97500000000002</v>
      </c>
      <c r="V60">
        <v>20.37</v>
      </c>
      <c r="W60">
        <v>45.221499999999999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53.914999999999999</v>
      </c>
      <c r="AL60">
        <v>2.6726000000000001</v>
      </c>
      <c r="AM60">
        <v>0</v>
      </c>
      <c r="AN60">
        <v>0.74441999999999997</v>
      </c>
      <c r="AO60">
        <v>0</v>
      </c>
      <c r="AP60">
        <v>3.843</v>
      </c>
      <c r="AQ60">
        <v>0</v>
      </c>
      <c r="AR60">
        <v>6.6239999999999997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76.190720000000013</v>
      </c>
      <c r="BA60">
        <f t="shared" si="1"/>
        <v>2454.1714909999992</v>
      </c>
      <c r="BB60">
        <v>57</v>
      </c>
      <c r="BD60">
        <v>4.0999999999999996</v>
      </c>
      <c r="BE60">
        <v>1.92</v>
      </c>
      <c r="BF60">
        <v>2.21</v>
      </c>
      <c r="BG60">
        <v>1.79</v>
      </c>
      <c r="BH60">
        <v>6.05</v>
      </c>
      <c r="BI60">
        <v>0.85</v>
      </c>
      <c r="BJ60">
        <v>0.43</v>
      </c>
      <c r="BK60">
        <v>1.73</v>
      </c>
      <c r="BL60">
        <v>0.91</v>
      </c>
      <c r="BM60">
        <v>0</v>
      </c>
      <c r="BN60">
        <v>2.34</v>
      </c>
      <c r="BO60">
        <v>3.77</v>
      </c>
      <c r="BP60">
        <v>0.26</v>
      </c>
      <c r="BQ60">
        <v>1.99</v>
      </c>
      <c r="BR60">
        <v>1.04</v>
      </c>
      <c r="BS60">
        <v>1.65</v>
      </c>
      <c r="BT60">
        <v>2.9693719999999999</v>
      </c>
      <c r="BU60">
        <v>1.342031</v>
      </c>
      <c r="BV60">
        <v>2.4277500000000001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4.1165500000000002</v>
      </c>
      <c r="CQ60">
        <v>3.5429620000000002</v>
      </c>
      <c r="CR60">
        <v>0.84623999999999999</v>
      </c>
      <c r="CS60">
        <v>2.79379</v>
      </c>
      <c r="CT60">
        <v>0</v>
      </c>
      <c r="CU60">
        <v>0</v>
      </c>
      <c r="CV60">
        <v>0</v>
      </c>
      <c r="CW60">
        <v>0.49764000000000003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76.190720000000013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684.87729999999999</v>
      </c>
      <c r="L61">
        <v>566.90359999999998</v>
      </c>
      <c r="M61">
        <v>92.92</v>
      </c>
      <c r="N61">
        <v>119.15625</v>
      </c>
      <c r="O61">
        <v>124.7899</v>
      </c>
      <c r="P61">
        <v>141.16999999999999</v>
      </c>
      <c r="Q61">
        <v>14.947699999999999</v>
      </c>
      <c r="R61">
        <v>41.7316</v>
      </c>
      <c r="S61">
        <v>26.042400000000001</v>
      </c>
      <c r="T61">
        <v>0.56000000000000005</v>
      </c>
      <c r="U61">
        <v>348.97500000000002</v>
      </c>
      <c r="V61">
        <v>20.37</v>
      </c>
      <c r="W61">
        <v>45.221499999999999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53.914999999999999</v>
      </c>
      <c r="AL61">
        <v>12.782</v>
      </c>
      <c r="AM61">
        <v>0</v>
      </c>
      <c r="AN61">
        <v>0.74441999999999997</v>
      </c>
      <c r="AO61">
        <v>0</v>
      </c>
      <c r="AP61">
        <v>3.843</v>
      </c>
      <c r="AQ61">
        <v>16.302</v>
      </c>
      <c r="AR61">
        <v>6.6239999999999997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76.210720000000009</v>
      </c>
      <c r="BA61">
        <f t="shared" si="1"/>
        <v>2570.6037499999993</v>
      </c>
      <c r="BB61">
        <v>58</v>
      </c>
      <c r="BD61">
        <v>4.0999999999999996</v>
      </c>
      <c r="BE61">
        <v>1.92</v>
      </c>
      <c r="BF61">
        <v>2.21</v>
      </c>
      <c r="BG61">
        <v>1.79</v>
      </c>
      <c r="BH61">
        <v>6.05</v>
      </c>
      <c r="BI61">
        <v>0.85</v>
      </c>
      <c r="BJ61">
        <v>0.43</v>
      </c>
      <c r="BK61">
        <v>1.73</v>
      </c>
      <c r="BL61">
        <v>0.93</v>
      </c>
      <c r="BM61">
        <v>0</v>
      </c>
      <c r="BN61">
        <v>2.34</v>
      </c>
      <c r="BO61">
        <v>3.77</v>
      </c>
      <c r="BP61">
        <v>0.26</v>
      </c>
      <c r="BQ61">
        <v>1.99</v>
      </c>
      <c r="BR61">
        <v>1.04</v>
      </c>
      <c r="BS61">
        <v>1.65</v>
      </c>
      <c r="BT61">
        <v>2.9693719999999999</v>
      </c>
      <c r="BU61">
        <v>1.342031</v>
      </c>
      <c r="BV61">
        <v>2.4277500000000001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4.1165500000000002</v>
      </c>
      <c r="CQ61">
        <v>3.5429620000000002</v>
      </c>
      <c r="CR61">
        <v>0.84623999999999999</v>
      </c>
      <c r="CS61">
        <v>2.79379</v>
      </c>
      <c r="CT61">
        <v>0</v>
      </c>
      <c r="CU61">
        <v>0</v>
      </c>
      <c r="CV61">
        <v>0</v>
      </c>
      <c r="CW61">
        <v>0.49764000000000003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76.210720000000009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684.87729999999999</v>
      </c>
      <c r="L62">
        <v>546.90359999999998</v>
      </c>
      <c r="M62">
        <v>92.92</v>
      </c>
      <c r="N62">
        <v>119.15625</v>
      </c>
      <c r="O62">
        <v>124.7899</v>
      </c>
      <c r="P62">
        <v>141.16999999999999</v>
      </c>
      <c r="Q62">
        <v>14.947699999999999</v>
      </c>
      <c r="R62">
        <v>41.7316</v>
      </c>
      <c r="S62">
        <v>26.042400000000001</v>
      </c>
      <c r="T62">
        <v>0.56000000000000005</v>
      </c>
      <c r="U62">
        <v>348.97500000000002</v>
      </c>
      <c r="V62">
        <v>20.37</v>
      </c>
      <c r="W62">
        <v>45.221499999999999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53.914999999999999</v>
      </c>
      <c r="AL62">
        <v>53.451999999999998</v>
      </c>
      <c r="AM62">
        <v>0</v>
      </c>
      <c r="AN62">
        <v>0.74441999999999997</v>
      </c>
      <c r="AO62">
        <v>0</v>
      </c>
      <c r="AP62">
        <v>3.843</v>
      </c>
      <c r="AQ62">
        <v>16.763999999999999</v>
      </c>
      <c r="AR62">
        <v>6.6239999999999997</v>
      </c>
      <c r="AS62">
        <v>5.1117600000000003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76.180720000000008</v>
      </c>
      <c r="BA62">
        <f t="shared" si="1"/>
        <v>2591.7057499999987</v>
      </c>
      <c r="BB62">
        <v>59</v>
      </c>
      <c r="BD62">
        <v>4.0999999999999996</v>
      </c>
      <c r="BE62">
        <v>1.92</v>
      </c>
      <c r="BF62">
        <v>2.21</v>
      </c>
      <c r="BG62">
        <v>1.79</v>
      </c>
      <c r="BH62">
        <v>6.05</v>
      </c>
      <c r="BI62">
        <v>0.82</v>
      </c>
      <c r="BJ62">
        <v>0.42</v>
      </c>
      <c r="BK62">
        <v>1.73</v>
      </c>
      <c r="BL62">
        <v>0.94</v>
      </c>
      <c r="BM62">
        <v>0</v>
      </c>
      <c r="BN62">
        <v>2.34</v>
      </c>
      <c r="BO62">
        <v>3.77</v>
      </c>
      <c r="BP62">
        <v>0.26</v>
      </c>
      <c r="BQ62">
        <v>1.99</v>
      </c>
      <c r="BR62">
        <v>1.04</v>
      </c>
      <c r="BS62">
        <v>1.65</v>
      </c>
      <c r="BT62">
        <v>2.9693719999999999</v>
      </c>
      <c r="BU62">
        <v>1.342031</v>
      </c>
      <c r="BV62">
        <v>2.4277500000000001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4.1165500000000002</v>
      </c>
      <c r="CQ62">
        <v>3.5429620000000002</v>
      </c>
      <c r="CR62">
        <v>0.84623999999999999</v>
      </c>
      <c r="CS62">
        <v>2.79379</v>
      </c>
      <c r="CT62">
        <v>0</v>
      </c>
      <c r="CU62">
        <v>0</v>
      </c>
      <c r="CV62">
        <v>0</v>
      </c>
      <c r="CW62">
        <v>0.49764000000000003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76.180720000000008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684.87729999999999</v>
      </c>
      <c r="L63">
        <v>636.54797900000005</v>
      </c>
      <c r="M63">
        <v>92.92</v>
      </c>
      <c r="N63">
        <v>119.15625</v>
      </c>
      <c r="O63">
        <v>124.7899</v>
      </c>
      <c r="P63">
        <v>141.16999999999999</v>
      </c>
      <c r="Q63">
        <v>19.998785999999999</v>
      </c>
      <c r="R63">
        <v>41.7316</v>
      </c>
      <c r="S63">
        <v>26.042400000000001</v>
      </c>
      <c r="T63">
        <v>0.56000000000000005</v>
      </c>
      <c r="U63">
        <v>348.97500000000002</v>
      </c>
      <c r="V63">
        <v>20.37</v>
      </c>
      <c r="W63">
        <v>45.221499999999999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53.914999999999999</v>
      </c>
      <c r="AL63">
        <v>53.451999999999998</v>
      </c>
      <c r="AM63">
        <v>0</v>
      </c>
      <c r="AN63">
        <v>0.74441999999999997</v>
      </c>
      <c r="AO63">
        <v>0</v>
      </c>
      <c r="AP63">
        <v>3.843</v>
      </c>
      <c r="AQ63">
        <v>32.603999999999999</v>
      </c>
      <c r="AR63">
        <v>6.6239999999999997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76.180720000000008</v>
      </c>
      <c r="BA63">
        <f t="shared" si="1"/>
        <v>2702.2412149999991</v>
      </c>
      <c r="BB63">
        <v>60</v>
      </c>
      <c r="BD63">
        <v>4.0999999999999996</v>
      </c>
      <c r="BE63">
        <v>1.92</v>
      </c>
      <c r="BF63">
        <v>2.21</v>
      </c>
      <c r="BG63">
        <v>1.79</v>
      </c>
      <c r="BH63">
        <v>6.05</v>
      </c>
      <c r="BI63">
        <v>0.82</v>
      </c>
      <c r="BJ63">
        <v>0.42</v>
      </c>
      <c r="BK63">
        <v>1.73</v>
      </c>
      <c r="BL63">
        <v>0.94</v>
      </c>
      <c r="BM63">
        <v>0</v>
      </c>
      <c r="BN63">
        <v>2.34</v>
      </c>
      <c r="BO63">
        <v>3.77</v>
      </c>
      <c r="BP63">
        <v>0.26</v>
      </c>
      <c r="BQ63">
        <v>1.99</v>
      </c>
      <c r="BR63">
        <v>1.04</v>
      </c>
      <c r="BS63">
        <v>1.65</v>
      </c>
      <c r="BT63">
        <v>2.9693719999999999</v>
      </c>
      <c r="BU63">
        <v>1.342031</v>
      </c>
      <c r="BV63">
        <v>2.4277500000000001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4.1165500000000002</v>
      </c>
      <c r="CQ63">
        <v>3.5429620000000002</v>
      </c>
      <c r="CR63">
        <v>0.84623999999999999</v>
      </c>
      <c r="CS63">
        <v>2.79379</v>
      </c>
      <c r="CT63">
        <v>0</v>
      </c>
      <c r="CU63">
        <v>0</v>
      </c>
      <c r="CV63">
        <v>0</v>
      </c>
      <c r="CW63">
        <v>0.49764000000000003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76.180720000000008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684.87729999999999</v>
      </c>
      <c r="L64">
        <v>656.39319999999998</v>
      </c>
      <c r="M64">
        <v>92.92</v>
      </c>
      <c r="N64">
        <v>119.15625</v>
      </c>
      <c r="O64">
        <v>124.7899</v>
      </c>
      <c r="P64">
        <v>141.16999999999999</v>
      </c>
      <c r="Q64">
        <v>21.5626</v>
      </c>
      <c r="R64">
        <v>41.7316</v>
      </c>
      <c r="S64">
        <v>26.042400000000001</v>
      </c>
      <c r="T64">
        <v>0.56000000000000005</v>
      </c>
      <c r="U64">
        <v>348.97500000000002</v>
      </c>
      <c r="V64">
        <v>20.37</v>
      </c>
      <c r="W64">
        <v>45.221499999999999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53.914999999999999</v>
      </c>
      <c r="AL64">
        <v>53.451999999999998</v>
      </c>
      <c r="AM64">
        <v>0</v>
      </c>
      <c r="AN64">
        <v>0.74441999999999997</v>
      </c>
      <c r="AO64">
        <v>0</v>
      </c>
      <c r="AP64">
        <v>3.843</v>
      </c>
      <c r="AQ64">
        <v>48.905999999999999</v>
      </c>
      <c r="AR64">
        <v>6.6239999999999997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76.180720000000008</v>
      </c>
      <c r="BA64">
        <f t="shared" si="1"/>
        <v>2739.9522499999989</v>
      </c>
      <c r="BB64">
        <v>61</v>
      </c>
      <c r="BD64">
        <v>4.0999999999999996</v>
      </c>
      <c r="BE64">
        <v>1.92</v>
      </c>
      <c r="BF64">
        <v>2.21</v>
      </c>
      <c r="BG64">
        <v>1.79</v>
      </c>
      <c r="BH64">
        <v>6.05</v>
      </c>
      <c r="BI64">
        <v>0.82</v>
      </c>
      <c r="BJ64">
        <v>0.42</v>
      </c>
      <c r="BK64">
        <v>1.73</v>
      </c>
      <c r="BL64">
        <v>0.94</v>
      </c>
      <c r="BM64">
        <v>0</v>
      </c>
      <c r="BN64">
        <v>2.34</v>
      </c>
      <c r="BO64">
        <v>3.77</v>
      </c>
      <c r="BP64">
        <v>0.26</v>
      </c>
      <c r="BQ64">
        <v>1.99</v>
      </c>
      <c r="BR64">
        <v>1.04</v>
      </c>
      <c r="BS64">
        <v>1.65</v>
      </c>
      <c r="BT64">
        <v>2.9693719999999999</v>
      </c>
      <c r="BU64">
        <v>1.342031</v>
      </c>
      <c r="BV64">
        <v>2.4277500000000001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4.1165500000000002</v>
      </c>
      <c r="CQ64">
        <v>3.5429620000000002</v>
      </c>
      <c r="CR64">
        <v>0.84623999999999999</v>
      </c>
      <c r="CS64">
        <v>2.79379</v>
      </c>
      <c r="CT64">
        <v>0</v>
      </c>
      <c r="CU64">
        <v>0</v>
      </c>
      <c r="CV64">
        <v>0</v>
      </c>
      <c r="CW64">
        <v>0.49764000000000003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76.180720000000008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684.87729999999999</v>
      </c>
      <c r="L65">
        <v>656.39319999999998</v>
      </c>
      <c r="M65">
        <v>92.92</v>
      </c>
      <c r="N65">
        <v>119.15625</v>
      </c>
      <c r="O65">
        <v>124.7899</v>
      </c>
      <c r="P65">
        <v>141.16999999999999</v>
      </c>
      <c r="Q65">
        <v>21.5626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20.37</v>
      </c>
      <c r="W65">
        <v>45.221499999999999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53.914999999999999</v>
      </c>
      <c r="AL65">
        <v>53.451999999999998</v>
      </c>
      <c r="AM65">
        <v>0</v>
      </c>
      <c r="AN65">
        <v>0.74441999999999997</v>
      </c>
      <c r="AO65">
        <v>0</v>
      </c>
      <c r="AP65">
        <v>3.843</v>
      </c>
      <c r="AQ65">
        <v>48.905999999999999</v>
      </c>
      <c r="AR65">
        <v>6.6239999999999997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76.073357999999999</v>
      </c>
      <c r="BA65">
        <f t="shared" si="1"/>
        <v>2739.8448879999992</v>
      </c>
      <c r="BB65">
        <v>62</v>
      </c>
      <c r="BD65">
        <v>4.0999999999999996</v>
      </c>
      <c r="BE65">
        <v>1.92</v>
      </c>
      <c r="BF65">
        <v>2.21</v>
      </c>
      <c r="BG65">
        <v>1.79</v>
      </c>
      <c r="BH65">
        <v>6.05</v>
      </c>
      <c r="BI65">
        <v>0.82</v>
      </c>
      <c r="BJ65">
        <v>0.42</v>
      </c>
      <c r="BK65">
        <v>1.73</v>
      </c>
      <c r="BL65">
        <v>0.94</v>
      </c>
      <c r="BM65">
        <v>0</v>
      </c>
      <c r="BN65">
        <v>2.34</v>
      </c>
      <c r="BO65">
        <v>3.77</v>
      </c>
      <c r="BP65">
        <v>0.26</v>
      </c>
      <c r="BQ65">
        <v>1.99</v>
      </c>
      <c r="BR65">
        <v>1.04</v>
      </c>
      <c r="BS65">
        <v>1.65</v>
      </c>
      <c r="BT65">
        <v>2.9693719999999999</v>
      </c>
      <c r="BU65">
        <v>1.342031</v>
      </c>
      <c r="BV65">
        <v>2.4277500000000001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4.1165500000000002</v>
      </c>
      <c r="CQ65">
        <v>3.4356</v>
      </c>
      <c r="CR65">
        <v>0.84623999999999999</v>
      </c>
      <c r="CS65">
        <v>2.79379</v>
      </c>
      <c r="CT65">
        <v>0</v>
      </c>
      <c r="CU65">
        <v>0</v>
      </c>
      <c r="CV65">
        <v>0</v>
      </c>
      <c r="CW65">
        <v>0.49764000000000003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76.073357999999999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684.87729999999999</v>
      </c>
      <c r="L66">
        <v>656.39319999999998</v>
      </c>
      <c r="M66">
        <v>92.92</v>
      </c>
      <c r="N66">
        <v>119.15625</v>
      </c>
      <c r="O66">
        <v>124.7899</v>
      </c>
      <c r="P66">
        <v>141.16999999999999</v>
      </c>
      <c r="Q66">
        <v>21.5626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20.37</v>
      </c>
      <c r="W66">
        <v>45.221499999999999</v>
      </c>
      <c r="X66">
        <v>98.34</v>
      </c>
      <c r="Y66">
        <v>0</v>
      </c>
      <c r="Z66">
        <v>1.1000000000000001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44.924799999999998</v>
      </c>
      <c r="AH66">
        <v>3.6149</v>
      </c>
      <c r="AI66">
        <v>0</v>
      </c>
      <c r="AJ66">
        <v>0</v>
      </c>
      <c r="AK66">
        <v>53.914999999999999</v>
      </c>
      <c r="AL66">
        <v>12.782</v>
      </c>
      <c r="AM66">
        <v>0</v>
      </c>
      <c r="AN66">
        <v>0.74441999999999997</v>
      </c>
      <c r="AO66">
        <v>0</v>
      </c>
      <c r="AP66">
        <v>3.843</v>
      </c>
      <c r="AQ66">
        <v>48.905999999999999</v>
      </c>
      <c r="AR66">
        <v>6.6239999999999997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76.101358000000005</v>
      </c>
      <c r="BA66">
        <f t="shared" si="1"/>
        <v>2703.9177879999993</v>
      </c>
      <c r="BB66">
        <v>63</v>
      </c>
      <c r="BD66">
        <v>4.0999999999999996</v>
      </c>
      <c r="BE66">
        <v>1.92</v>
      </c>
      <c r="BF66">
        <v>2.21</v>
      </c>
      <c r="BG66">
        <v>1.79</v>
      </c>
      <c r="BH66">
        <v>6.05</v>
      </c>
      <c r="BI66">
        <v>0.82</v>
      </c>
      <c r="BJ66">
        <v>0.42</v>
      </c>
      <c r="BK66">
        <v>1.73</v>
      </c>
      <c r="BL66">
        <v>0.94</v>
      </c>
      <c r="BM66">
        <v>0</v>
      </c>
      <c r="BN66">
        <v>2.34</v>
      </c>
      <c r="BO66">
        <v>3.77</v>
      </c>
      <c r="BP66">
        <v>0.26</v>
      </c>
      <c r="BQ66">
        <v>1.99</v>
      </c>
      <c r="BR66">
        <v>1.04</v>
      </c>
      <c r="BS66">
        <v>1.65</v>
      </c>
      <c r="BT66">
        <v>2.9693719999999999</v>
      </c>
      <c r="BU66">
        <v>1.342031</v>
      </c>
      <c r="BV66">
        <v>2.4277500000000001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4.1165500000000002</v>
      </c>
      <c r="CQ66">
        <v>3.4356</v>
      </c>
      <c r="CR66">
        <v>0.84623999999999999</v>
      </c>
      <c r="CS66">
        <v>2.79379</v>
      </c>
      <c r="CT66">
        <v>0</v>
      </c>
      <c r="CU66">
        <v>0</v>
      </c>
      <c r="CV66">
        <v>2.8000000000000001E-2</v>
      </c>
      <c r="CW66">
        <v>0.49764000000000003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76.101358000000005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684.87729999999999</v>
      </c>
      <c r="L67">
        <v>656.39319999999998</v>
      </c>
      <c r="M67">
        <v>92.92</v>
      </c>
      <c r="N67">
        <v>119.15625</v>
      </c>
      <c r="O67">
        <v>124.7899</v>
      </c>
      <c r="P67">
        <v>141.16999999999999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20.37</v>
      </c>
      <c r="W67">
        <v>45.221499999999999</v>
      </c>
      <c r="X67">
        <v>98.34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44.924799999999998</v>
      </c>
      <c r="AH67">
        <v>16.609000000000002</v>
      </c>
      <c r="AI67">
        <v>0</v>
      </c>
      <c r="AJ67">
        <v>0</v>
      </c>
      <c r="AK67">
        <v>53.914999999999999</v>
      </c>
      <c r="AL67">
        <v>2.6726000000000001</v>
      </c>
      <c r="AM67">
        <v>0</v>
      </c>
      <c r="AN67">
        <v>0.74441999999999997</v>
      </c>
      <c r="AO67">
        <v>0</v>
      </c>
      <c r="AP67">
        <v>5.7645</v>
      </c>
      <c r="AQ67">
        <v>48.905999999999999</v>
      </c>
      <c r="AR67">
        <v>4.4160000000000004</v>
      </c>
      <c r="AS67">
        <v>6.726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76.054958000000013</v>
      </c>
      <c r="BA67">
        <f t="shared" si="1"/>
        <v>2722.6816280000007</v>
      </c>
      <c r="BB67">
        <v>64</v>
      </c>
      <c r="BD67">
        <v>4.0999999999999996</v>
      </c>
      <c r="BE67">
        <v>1.92</v>
      </c>
      <c r="BF67">
        <v>2.21</v>
      </c>
      <c r="BG67">
        <v>1.79</v>
      </c>
      <c r="BH67">
        <v>6.05</v>
      </c>
      <c r="BI67">
        <v>0.82</v>
      </c>
      <c r="BJ67">
        <v>0.42</v>
      </c>
      <c r="BK67">
        <v>1.73</v>
      </c>
      <c r="BL67">
        <v>0.79</v>
      </c>
      <c r="BM67">
        <v>0</v>
      </c>
      <c r="BN67">
        <v>2.34</v>
      </c>
      <c r="BO67">
        <v>3.77</v>
      </c>
      <c r="BP67">
        <v>0.26</v>
      </c>
      <c r="BQ67">
        <v>1.99</v>
      </c>
      <c r="BR67">
        <v>1.04</v>
      </c>
      <c r="BS67">
        <v>1.65</v>
      </c>
      <c r="BT67">
        <v>2.9693719999999999</v>
      </c>
      <c r="BU67">
        <v>1.342031</v>
      </c>
      <c r="BV67">
        <v>2.4277500000000001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4.1165500000000002</v>
      </c>
      <c r="CQ67">
        <v>3.4356</v>
      </c>
      <c r="CR67">
        <v>0.84623999999999999</v>
      </c>
      <c r="CS67">
        <v>2.79379</v>
      </c>
      <c r="CT67">
        <v>0</v>
      </c>
      <c r="CU67">
        <v>0</v>
      </c>
      <c r="CV67">
        <v>0.13159999999999999</v>
      </c>
      <c r="CW67">
        <v>0.49764000000000003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76.054958000000013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684.87729999999999</v>
      </c>
      <c r="L68">
        <v>656.39319999999998</v>
      </c>
      <c r="M68">
        <v>92.92</v>
      </c>
      <c r="N68">
        <v>119.15625</v>
      </c>
      <c r="O68">
        <v>124.7899</v>
      </c>
      <c r="P68">
        <v>141.16999999999999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20.37</v>
      </c>
      <c r="W68">
        <v>45.221499999999999</v>
      </c>
      <c r="X68">
        <v>98.34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44.924799999999998</v>
      </c>
      <c r="AH68">
        <v>21.494</v>
      </c>
      <c r="AI68">
        <v>0</v>
      </c>
      <c r="AJ68">
        <v>0</v>
      </c>
      <c r="AK68">
        <v>53.914999999999999</v>
      </c>
      <c r="AL68">
        <v>2.6726000000000001</v>
      </c>
      <c r="AM68">
        <v>0</v>
      </c>
      <c r="AN68">
        <v>0.74441999999999997</v>
      </c>
      <c r="AO68">
        <v>0</v>
      </c>
      <c r="AP68">
        <v>3.7149000000000001</v>
      </c>
      <c r="AQ68">
        <v>65.207999999999998</v>
      </c>
      <c r="AR68">
        <v>4.4160000000000004</v>
      </c>
      <c r="AS68">
        <v>6.726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76.090958000000001</v>
      </c>
      <c r="BA68">
        <f t="shared" ref="BA68:BA99" si="4">SUM(B68:AZ68)</f>
        <v>2741.8550280000009</v>
      </c>
      <c r="BB68">
        <v>65</v>
      </c>
      <c r="BD68">
        <v>4.0999999999999996</v>
      </c>
      <c r="BE68">
        <v>1.92</v>
      </c>
      <c r="BF68">
        <v>2.21</v>
      </c>
      <c r="BG68">
        <v>1.79</v>
      </c>
      <c r="BH68">
        <v>6.05</v>
      </c>
      <c r="BI68">
        <v>0.82</v>
      </c>
      <c r="BJ68">
        <v>0.42</v>
      </c>
      <c r="BK68">
        <v>1.73</v>
      </c>
      <c r="BL68">
        <v>0.77</v>
      </c>
      <c r="BM68">
        <v>0</v>
      </c>
      <c r="BN68">
        <v>2.34</v>
      </c>
      <c r="BO68">
        <v>3.77</v>
      </c>
      <c r="BP68">
        <v>0.26</v>
      </c>
      <c r="BQ68">
        <v>1.99</v>
      </c>
      <c r="BR68">
        <v>1.04</v>
      </c>
      <c r="BS68">
        <v>1.65</v>
      </c>
      <c r="BT68">
        <v>2.9693719999999999</v>
      </c>
      <c r="BU68">
        <v>1.342031</v>
      </c>
      <c r="BV68">
        <v>2.4277500000000001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4.1165500000000002</v>
      </c>
      <c r="CQ68">
        <v>3.4356</v>
      </c>
      <c r="CR68">
        <v>0.84623999999999999</v>
      </c>
      <c r="CS68">
        <v>2.79379</v>
      </c>
      <c r="CT68">
        <v>0</v>
      </c>
      <c r="CU68">
        <v>0</v>
      </c>
      <c r="CV68">
        <v>0.18759999999999999</v>
      </c>
      <c r="CW68">
        <v>0.49764000000000003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76.090958000000001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684.87729999999999</v>
      </c>
      <c r="L69">
        <v>656.39319999999998</v>
      </c>
      <c r="M69">
        <v>92.92</v>
      </c>
      <c r="N69">
        <v>119.15625</v>
      </c>
      <c r="O69">
        <v>124.7899</v>
      </c>
      <c r="P69">
        <v>141.16999999999999</v>
      </c>
      <c r="Q69">
        <v>21.5626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20.37</v>
      </c>
      <c r="W69">
        <v>44.917999999999999</v>
      </c>
      <c r="X69">
        <v>98.34</v>
      </c>
      <c r="Y69">
        <v>0</v>
      </c>
      <c r="Z69">
        <v>6.5537999999999998</v>
      </c>
      <c r="AA69">
        <v>0</v>
      </c>
      <c r="AB69">
        <v>0</v>
      </c>
      <c r="AC69">
        <v>10.02744</v>
      </c>
      <c r="AD69">
        <v>9.4322999999999997</v>
      </c>
      <c r="AE69">
        <v>0</v>
      </c>
      <c r="AF69">
        <v>18.288</v>
      </c>
      <c r="AG69">
        <v>44.924799999999998</v>
      </c>
      <c r="AH69">
        <v>39.08</v>
      </c>
      <c r="AI69">
        <v>0</v>
      </c>
      <c r="AJ69">
        <v>0</v>
      </c>
      <c r="AK69">
        <v>53.914999999999999</v>
      </c>
      <c r="AL69">
        <v>2.6726000000000001</v>
      </c>
      <c r="AM69">
        <v>0</v>
      </c>
      <c r="AN69">
        <v>0.74441999999999997</v>
      </c>
      <c r="AO69">
        <v>0</v>
      </c>
      <c r="AP69">
        <v>3.7149000000000001</v>
      </c>
      <c r="AQ69">
        <v>65.207999999999998</v>
      </c>
      <c r="AR69">
        <v>4.4160000000000004</v>
      </c>
      <c r="AS69">
        <v>6.726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76.329757999999998</v>
      </c>
      <c r="BA69">
        <f t="shared" si="4"/>
        <v>2778.8360680000001</v>
      </c>
      <c r="BB69">
        <v>66</v>
      </c>
      <c r="BD69">
        <v>4.0999999999999996</v>
      </c>
      <c r="BE69">
        <v>1.92</v>
      </c>
      <c r="BF69">
        <v>2.21</v>
      </c>
      <c r="BG69">
        <v>1.79</v>
      </c>
      <c r="BH69">
        <v>6.05</v>
      </c>
      <c r="BI69">
        <v>0.82</v>
      </c>
      <c r="BJ69">
        <v>0.42</v>
      </c>
      <c r="BK69">
        <v>1.73</v>
      </c>
      <c r="BL69">
        <v>0.81</v>
      </c>
      <c r="BM69">
        <v>0</v>
      </c>
      <c r="BN69">
        <v>2.34</v>
      </c>
      <c r="BO69">
        <v>3.77</v>
      </c>
      <c r="BP69">
        <v>0.26</v>
      </c>
      <c r="BQ69">
        <v>1.99</v>
      </c>
      <c r="BR69">
        <v>1.04</v>
      </c>
      <c r="BS69">
        <v>1.65</v>
      </c>
      <c r="BT69">
        <v>2.9693719999999999</v>
      </c>
      <c r="BU69">
        <v>1.342031</v>
      </c>
      <c r="BV69">
        <v>2.4277500000000001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4.1165500000000002</v>
      </c>
      <c r="CQ69">
        <v>3.4356</v>
      </c>
      <c r="CR69">
        <v>0.84623999999999999</v>
      </c>
      <c r="CS69">
        <v>2.79379</v>
      </c>
      <c r="CT69">
        <v>0</v>
      </c>
      <c r="CU69">
        <v>0</v>
      </c>
      <c r="CV69">
        <v>0.38640000000000002</v>
      </c>
      <c r="CW69">
        <v>0.49764000000000003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76.329757999999998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684.87729999999999</v>
      </c>
      <c r="L70">
        <v>656.39319999999998</v>
      </c>
      <c r="M70">
        <v>92.92</v>
      </c>
      <c r="N70">
        <v>119.15625</v>
      </c>
      <c r="O70">
        <v>124.7899</v>
      </c>
      <c r="P70">
        <v>141.16999999999999</v>
      </c>
      <c r="Q70">
        <v>21.5626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20.37</v>
      </c>
      <c r="W70">
        <v>44.917999999999999</v>
      </c>
      <c r="X70">
        <v>98.34</v>
      </c>
      <c r="Y70">
        <v>0</v>
      </c>
      <c r="Z70">
        <v>6.5537999999999998</v>
      </c>
      <c r="AA70">
        <v>0</v>
      </c>
      <c r="AB70">
        <v>0</v>
      </c>
      <c r="AC70">
        <v>17.02026</v>
      </c>
      <c r="AD70">
        <v>18.864599999999999</v>
      </c>
      <c r="AE70">
        <v>17.011199999999999</v>
      </c>
      <c r="AF70">
        <v>18.288</v>
      </c>
      <c r="AG70">
        <v>44.924799999999998</v>
      </c>
      <c r="AH70">
        <v>68.39</v>
      </c>
      <c r="AI70">
        <v>0</v>
      </c>
      <c r="AJ70">
        <v>0</v>
      </c>
      <c r="AK70">
        <v>53.914999999999999</v>
      </c>
      <c r="AL70">
        <v>2.6726000000000001</v>
      </c>
      <c r="AM70">
        <v>0</v>
      </c>
      <c r="AN70">
        <v>0.74441999999999997</v>
      </c>
      <c r="AO70">
        <v>0</v>
      </c>
      <c r="AP70">
        <v>3.7149000000000001</v>
      </c>
      <c r="AQ70">
        <v>65.207999999999998</v>
      </c>
      <c r="AR70">
        <v>4.4160000000000004</v>
      </c>
      <c r="AS70">
        <v>6.726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76.776158000000009</v>
      </c>
      <c r="BA70">
        <f t="shared" si="4"/>
        <v>2842.0287880000001</v>
      </c>
      <c r="BB70">
        <v>67</v>
      </c>
      <c r="BD70">
        <v>4.0999999999999996</v>
      </c>
      <c r="BE70">
        <v>1.92</v>
      </c>
      <c r="BF70">
        <v>2.21</v>
      </c>
      <c r="BG70">
        <v>1.79</v>
      </c>
      <c r="BH70">
        <v>6.05</v>
      </c>
      <c r="BI70">
        <v>0.82</v>
      </c>
      <c r="BJ70">
        <v>0.42</v>
      </c>
      <c r="BK70">
        <v>1.73</v>
      </c>
      <c r="BL70">
        <v>0.87</v>
      </c>
      <c r="BM70">
        <v>0</v>
      </c>
      <c r="BN70">
        <v>2.34</v>
      </c>
      <c r="BO70">
        <v>3.77</v>
      </c>
      <c r="BP70">
        <v>0.26</v>
      </c>
      <c r="BQ70">
        <v>1.99</v>
      </c>
      <c r="BR70">
        <v>1.04</v>
      </c>
      <c r="BS70">
        <v>1.65</v>
      </c>
      <c r="BT70">
        <v>2.9693719999999999</v>
      </c>
      <c r="BU70">
        <v>1.342031</v>
      </c>
      <c r="BV70">
        <v>2.4277500000000001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4.1165500000000002</v>
      </c>
      <c r="CQ70">
        <v>3.4356</v>
      </c>
      <c r="CR70">
        <v>0.84623999999999999</v>
      </c>
      <c r="CS70">
        <v>2.79379</v>
      </c>
      <c r="CT70">
        <v>0</v>
      </c>
      <c r="CU70">
        <v>0</v>
      </c>
      <c r="CV70">
        <v>0.77280000000000004</v>
      </c>
      <c r="CW70">
        <v>0.49764000000000003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76.776158000000009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684.87729999999999</v>
      </c>
      <c r="L71">
        <v>656.39319999999998</v>
      </c>
      <c r="M71">
        <v>92.92</v>
      </c>
      <c r="N71">
        <v>119.15625</v>
      </c>
      <c r="O71">
        <v>124.7899</v>
      </c>
      <c r="P71">
        <v>141.16999999999999</v>
      </c>
      <c r="Q71">
        <v>21.5626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20.37</v>
      </c>
      <c r="W71">
        <v>44.917999999999999</v>
      </c>
      <c r="X71">
        <v>98.34</v>
      </c>
      <c r="Y71">
        <v>0</v>
      </c>
      <c r="Z71">
        <v>6.5537999999999998</v>
      </c>
      <c r="AA71">
        <v>0</v>
      </c>
      <c r="AB71">
        <v>2.7759999999999998</v>
      </c>
      <c r="AC71">
        <v>20.054880000000001</v>
      </c>
      <c r="AD71">
        <v>28.296900000000001</v>
      </c>
      <c r="AE71">
        <v>34.022399999999998</v>
      </c>
      <c r="AF71">
        <v>18.288</v>
      </c>
      <c r="AG71">
        <v>44.924799999999998</v>
      </c>
      <c r="AH71">
        <v>96.527600000000007</v>
      </c>
      <c r="AI71">
        <v>0</v>
      </c>
      <c r="AJ71">
        <v>0</v>
      </c>
      <c r="AK71">
        <v>53.914999999999999</v>
      </c>
      <c r="AL71">
        <v>2.6726000000000001</v>
      </c>
      <c r="AM71">
        <v>2.758</v>
      </c>
      <c r="AN71">
        <v>0.74441999999999997</v>
      </c>
      <c r="AO71">
        <v>0</v>
      </c>
      <c r="AP71">
        <v>3.7149000000000001</v>
      </c>
      <c r="AQ71">
        <v>65.207999999999998</v>
      </c>
      <c r="AR71">
        <v>4.4160000000000004</v>
      </c>
      <c r="AS71">
        <v>6.726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77.425157999999996</v>
      </c>
      <c r="BA71">
        <f t="shared" si="4"/>
        <v>2905.8275079999999</v>
      </c>
      <c r="BB71">
        <v>68</v>
      </c>
      <c r="BD71">
        <v>4.0999999999999996</v>
      </c>
      <c r="BE71">
        <v>1.92</v>
      </c>
      <c r="BF71">
        <v>2.21</v>
      </c>
      <c r="BG71">
        <v>1.79</v>
      </c>
      <c r="BH71">
        <v>6.05</v>
      </c>
      <c r="BI71">
        <v>0.82</v>
      </c>
      <c r="BJ71">
        <v>0.42</v>
      </c>
      <c r="BK71">
        <v>1.73</v>
      </c>
      <c r="BL71">
        <v>0.91</v>
      </c>
      <c r="BM71">
        <v>0</v>
      </c>
      <c r="BN71">
        <v>2.34</v>
      </c>
      <c r="BO71">
        <v>3.77</v>
      </c>
      <c r="BP71">
        <v>0.26</v>
      </c>
      <c r="BQ71">
        <v>1.99</v>
      </c>
      <c r="BR71">
        <v>1.04</v>
      </c>
      <c r="BS71">
        <v>1.65</v>
      </c>
      <c r="BT71">
        <v>2.9693719999999999</v>
      </c>
      <c r="BU71">
        <v>1.342031</v>
      </c>
      <c r="BV71">
        <v>2.4277500000000001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4.1165500000000002</v>
      </c>
      <c r="CQ71">
        <v>3.4356</v>
      </c>
      <c r="CR71">
        <v>0.84623999999999999</v>
      </c>
      <c r="CS71">
        <v>2.79379</v>
      </c>
      <c r="CT71">
        <v>0</v>
      </c>
      <c r="CU71">
        <v>0.4158</v>
      </c>
      <c r="CV71">
        <v>0.96599999999999997</v>
      </c>
      <c r="CW71">
        <v>0.49764000000000003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77.425157999999996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684.87729999999999</v>
      </c>
      <c r="L72">
        <v>656.39319999999998</v>
      </c>
      <c r="M72">
        <v>92.92</v>
      </c>
      <c r="N72">
        <v>119.15625</v>
      </c>
      <c r="O72">
        <v>124.7899</v>
      </c>
      <c r="P72">
        <v>141.16999999999999</v>
      </c>
      <c r="Q72">
        <v>21.5626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20.37</v>
      </c>
      <c r="W72">
        <v>44.917999999999999</v>
      </c>
      <c r="X72">
        <v>98.34</v>
      </c>
      <c r="Y72">
        <v>0</v>
      </c>
      <c r="Z72">
        <v>6.5537999999999998</v>
      </c>
      <c r="AA72">
        <v>14.04936</v>
      </c>
      <c r="AB72">
        <v>16.655999999999999</v>
      </c>
      <c r="AC72">
        <v>30.112666000000001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120.65949999999999</v>
      </c>
      <c r="AI72">
        <v>0</v>
      </c>
      <c r="AJ72">
        <v>0</v>
      </c>
      <c r="AK72">
        <v>53.914999999999999</v>
      </c>
      <c r="AL72">
        <v>2.6726000000000001</v>
      </c>
      <c r="AM72">
        <v>5.1022999999999996</v>
      </c>
      <c r="AN72">
        <v>0.74441999999999997</v>
      </c>
      <c r="AO72">
        <v>0</v>
      </c>
      <c r="AP72">
        <v>3.7149000000000001</v>
      </c>
      <c r="AQ72">
        <v>65.207999999999998</v>
      </c>
      <c r="AR72">
        <v>4.4160000000000004</v>
      </c>
      <c r="AS72">
        <v>6.726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78.155357999999993</v>
      </c>
      <c r="BA72">
        <f t="shared" si="4"/>
        <v>2971.0210540000003</v>
      </c>
      <c r="BB72">
        <v>69</v>
      </c>
      <c r="BD72">
        <v>4.0999999999999996</v>
      </c>
      <c r="BE72">
        <v>1.92</v>
      </c>
      <c r="BF72">
        <v>2.21</v>
      </c>
      <c r="BG72">
        <v>1.79</v>
      </c>
      <c r="BH72">
        <v>6.05</v>
      </c>
      <c r="BI72">
        <v>0.82</v>
      </c>
      <c r="BJ72">
        <v>0.42</v>
      </c>
      <c r="BK72">
        <v>1.73</v>
      </c>
      <c r="BL72">
        <v>0.91</v>
      </c>
      <c r="BM72">
        <v>0</v>
      </c>
      <c r="BN72">
        <v>2.34</v>
      </c>
      <c r="BO72">
        <v>3.77</v>
      </c>
      <c r="BP72">
        <v>0.26</v>
      </c>
      <c r="BQ72">
        <v>1.99</v>
      </c>
      <c r="BR72">
        <v>1.04</v>
      </c>
      <c r="BS72">
        <v>1.65</v>
      </c>
      <c r="BT72">
        <v>2.9693719999999999</v>
      </c>
      <c r="BU72">
        <v>1.342031</v>
      </c>
      <c r="BV72">
        <v>2.4277500000000001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4.1165500000000002</v>
      </c>
      <c r="CQ72">
        <v>3.4356</v>
      </c>
      <c r="CR72">
        <v>0.84623999999999999</v>
      </c>
      <c r="CS72">
        <v>2.79379</v>
      </c>
      <c r="CT72">
        <v>0.13800000000000001</v>
      </c>
      <c r="CU72">
        <v>0.83160000000000001</v>
      </c>
      <c r="CV72">
        <v>1.1424000000000001</v>
      </c>
      <c r="CW72">
        <v>0.49764000000000003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78.155357999999993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684.87729999999999</v>
      </c>
      <c r="L73">
        <v>656.39319999999998</v>
      </c>
      <c r="M73">
        <v>92.92</v>
      </c>
      <c r="N73">
        <v>119.15625</v>
      </c>
      <c r="O73">
        <v>124.7899</v>
      </c>
      <c r="P73">
        <v>141.16999999999999</v>
      </c>
      <c r="Q73">
        <v>21.5626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20.37</v>
      </c>
      <c r="W73">
        <v>44.917999999999999</v>
      </c>
      <c r="X73">
        <v>98.34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44.924799999999998</v>
      </c>
      <c r="AH73">
        <v>144.79140000000001</v>
      </c>
      <c r="AI73">
        <v>0</v>
      </c>
      <c r="AJ73">
        <v>0</v>
      </c>
      <c r="AK73">
        <v>53.914999999999999</v>
      </c>
      <c r="AL73">
        <v>2.6726000000000001</v>
      </c>
      <c r="AM73">
        <v>9.6530000000000005</v>
      </c>
      <c r="AN73">
        <v>0.74441999999999997</v>
      </c>
      <c r="AO73">
        <v>0</v>
      </c>
      <c r="AP73">
        <v>3.7149000000000001</v>
      </c>
      <c r="AQ73">
        <v>65.207999999999998</v>
      </c>
      <c r="AR73">
        <v>8.6112000000000002</v>
      </c>
      <c r="AS73">
        <v>6.726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79.451357999999999</v>
      </c>
      <c r="BA73">
        <f t="shared" si="4"/>
        <v>3089.3555339999994</v>
      </c>
      <c r="BB73">
        <v>70</v>
      </c>
      <c r="BD73">
        <v>4.0999999999999996</v>
      </c>
      <c r="BE73">
        <v>1.92</v>
      </c>
      <c r="BF73">
        <v>2.21</v>
      </c>
      <c r="BG73">
        <v>1.79</v>
      </c>
      <c r="BH73">
        <v>6.05</v>
      </c>
      <c r="BI73">
        <v>0.82</v>
      </c>
      <c r="BJ73">
        <v>0.42</v>
      </c>
      <c r="BK73">
        <v>1.73</v>
      </c>
      <c r="BL73">
        <v>0.93</v>
      </c>
      <c r="BM73">
        <v>0</v>
      </c>
      <c r="BN73">
        <v>2.34</v>
      </c>
      <c r="BO73">
        <v>3.77</v>
      </c>
      <c r="BP73">
        <v>0.26</v>
      </c>
      <c r="BQ73">
        <v>1.99</v>
      </c>
      <c r="BR73">
        <v>1.04</v>
      </c>
      <c r="BS73">
        <v>1.65</v>
      </c>
      <c r="BT73">
        <v>2.9693719999999999</v>
      </c>
      <c r="BU73">
        <v>1.342031</v>
      </c>
      <c r="BV73">
        <v>2.4277500000000001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4.1165500000000002</v>
      </c>
      <c r="CQ73">
        <v>3.4356</v>
      </c>
      <c r="CR73">
        <v>0.84623999999999999</v>
      </c>
      <c r="CS73">
        <v>2.79379</v>
      </c>
      <c r="CT73">
        <v>0.99819999999999998</v>
      </c>
      <c r="CU73">
        <v>1.2474000000000001</v>
      </c>
      <c r="CV73">
        <v>1.1424000000000001</v>
      </c>
      <c r="CW73">
        <v>0.49764000000000003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79.451357999999999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684.87729999999999</v>
      </c>
      <c r="L74">
        <v>656.39319999999998</v>
      </c>
      <c r="M74">
        <v>92.92</v>
      </c>
      <c r="N74">
        <v>119.15625</v>
      </c>
      <c r="O74">
        <v>124.7899</v>
      </c>
      <c r="P74">
        <v>141.16999999999999</v>
      </c>
      <c r="Q74">
        <v>21.5626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20.37</v>
      </c>
      <c r="W74">
        <v>44.917999999999999</v>
      </c>
      <c r="X74">
        <v>98.34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0</v>
      </c>
      <c r="AJ74">
        <v>0</v>
      </c>
      <c r="AK74">
        <v>53.914999999999999</v>
      </c>
      <c r="AL74">
        <v>2.6726000000000001</v>
      </c>
      <c r="AM74">
        <v>16.38252</v>
      </c>
      <c r="AN74">
        <v>0.74441999999999997</v>
      </c>
      <c r="AO74">
        <v>0</v>
      </c>
      <c r="AP74">
        <v>3.7149000000000001</v>
      </c>
      <c r="AQ74">
        <v>65.207999999999998</v>
      </c>
      <c r="AR74">
        <v>8.6112000000000002</v>
      </c>
      <c r="AS74">
        <v>6.726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79.878813999999991</v>
      </c>
      <c r="BA74">
        <f t="shared" si="4"/>
        <v>3110.6043980000004</v>
      </c>
      <c r="BB74">
        <v>71</v>
      </c>
      <c r="BD74">
        <v>4.0999999999999996</v>
      </c>
      <c r="BE74">
        <v>1.92</v>
      </c>
      <c r="BF74">
        <v>2.21</v>
      </c>
      <c r="BG74">
        <v>1.79</v>
      </c>
      <c r="BH74">
        <v>6.05</v>
      </c>
      <c r="BI74">
        <v>0.82</v>
      </c>
      <c r="BJ74">
        <v>0.42</v>
      </c>
      <c r="BK74">
        <v>1.73</v>
      </c>
      <c r="BL74">
        <v>0.94</v>
      </c>
      <c r="BM74">
        <v>0</v>
      </c>
      <c r="BN74">
        <v>2.34</v>
      </c>
      <c r="BO74">
        <v>3.77</v>
      </c>
      <c r="BP74">
        <v>0.26</v>
      </c>
      <c r="BQ74">
        <v>1.99</v>
      </c>
      <c r="BR74">
        <v>1.04</v>
      </c>
      <c r="BS74">
        <v>1.65</v>
      </c>
      <c r="BT74">
        <v>2.9693719999999999</v>
      </c>
      <c r="BU74">
        <v>1.342031</v>
      </c>
      <c r="BV74">
        <v>2.4277500000000001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4.1165500000000002</v>
      </c>
      <c r="CQ74">
        <v>3.4356</v>
      </c>
      <c r="CR74">
        <v>0.84623999999999999</v>
      </c>
      <c r="CS74">
        <v>2.79379</v>
      </c>
      <c r="CT74">
        <v>0.99985599999999997</v>
      </c>
      <c r="CU74">
        <v>1.6632</v>
      </c>
      <c r="CV74">
        <v>1.1424000000000001</v>
      </c>
      <c r="CW74">
        <v>0.49764000000000003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79.878813999999991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684.87729999999999</v>
      </c>
      <c r="L75">
        <v>656.39319999999998</v>
      </c>
      <c r="M75">
        <v>92.92</v>
      </c>
      <c r="N75">
        <v>119.15625</v>
      </c>
      <c r="O75">
        <v>124.7899</v>
      </c>
      <c r="P75">
        <v>141.16999999999999</v>
      </c>
      <c r="Q75">
        <v>21.5626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20.37</v>
      </c>
      <c r="W75">
        <v>44.917999999999999</v>
      </c>
      <c r="X75">
        <v>98.34</v>
      </c>
      <c r="Y75">
        <v>0</v>
      </c>
      <c r="Z75">
        <v>13.1076</v>
      </c>
      <c r="AA75">
        <v>42.14808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0</v>
      </c>
      <c r="AJ75">
        <v>0</v>
      </c>
      <c r="AK75">
        <v>53.914999999999999</v>
      </c>
      <c r="AL75">
        <v>2.6726000000000001</v>
      </c>
      <c r="AM75">
        <v>16.38252</v>
      </c>
      <c r="AN75">
        <v>0.74441999999999997</v>
      </c>
      <c r="AO75">
        <v>0</v>
      </c>
      <c r="AP75">
        <v>3.7149000000000001</v>
      </c>
      <c r="AQ75">
        <v>65.207999999999998</v>
      </c>
      <c r="AR75">
        <v>8.6112000000000002</v>
      </c>
      <c r="AS75">
        <v>6.726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79.827528999999984</v>
      </c>
      <c r="BA75">
        <f t="shared" si="4"/>
        <v>3110.5531130000004</v>
      </c>
      <c r="BB75">
        <v>72</v>
      </c>
      <c r="BD75">
        <v>4.0999999999999996</v>
      </c>
      <c r="BE75">
        <v>1.92</v>
      </c>
      <c r="BF75">
        <v>2.21</v>
      </c>
      <c r="BG75">
        <v>1.79</v>
      </c>
      <c r="BH75">
        <v>6.05</v>
      </c>
      <c r="BI75">
        <v>0.9</v>
      </c>
      <c r="BJ75">
        <v>0.42</v>
      </c>
      <c r="BK75">
        <v>1.73</v>
      </c>
      <c r="BL75">
        <v>0.94</v>
      </c>
      <c r="BM75">
        <v>0</v>
      </c>
      <c r="BN75">
        <v>2.34</v>
      </c>
      <c r="BO75">
        <v>3.77</v>
      </c>
      <c r="BP75">
        <v>0.26</v>
      </c>
      <c r="BQ75">
        <v>1.99</v>
      </c>
      <c r="BR75">
        <v>1.04</v>
      </c>
      <c r="BS75">
        <v>1.65</v>
      </c>
      <c r="BT75">
        <v>2.9693719999999999</v>
      </c>
      <c r="BU75">
        <v>1.342031</v>
      </c>
      <c r="BV75">
        <v>2.438415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3.9746000000000001</v>
      </c>
      <c r="CQ75">
        <v>3.4356</v>
      </c>
      <c r="CR75">
        <v>0.84623999999999999</v>
      </c>
      <c r="CS75">
        <v>2.79379</v>
      </c>
      <c r="CT75">
        <v>0.99985599999999997</v>
      </c>
      <c r="CU75">
        <v>1.6632</v>
      </c>
      <c r="CV75">
        <v>1.1424000000000001</v>
      </c>
      <c r="CW75">
        <v>0.49764000000000003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79.827528999999984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684.87729999999999</v>
      </c>
      <c r="L76">
        <v>656.39319999999998</v>
      </c>
      <c r="M76">
        <v>92.92</v>
      </c>
      <c r="N76">
        <v>119.15625</v>
      </c>
      <c r="O76">
        <v>124.7899</v>
      </c>
      <c r="P76">
        <v>141.16999999999999</v>
      </c>
      <c r="Q76">
        <v>21.5626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20.37</v>
      </c>
      <c r="W76">
        <v>44.917999999999999</v>
      </c>
      <c r="X76">
        <v>98.34</v>
      </c>
      <c r="Y76">
        <v>0</v>
      </c>
      <c r="Z76">
        <v>13.1076</v>
      </c>
      <c r="AA76">
        <v>42.14808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136.78</v>
      </c>
      <c r="AI76">
        <v>0</v>
      </c>
      <c r="AJ76">
        <v>0</v>
      </c>
      <c r="AK76">
        <v>53.914999999999999</v>
      </c>
      <c r="AL76">
        <v>2.6726000000000001</v>
      </c>
      <c r="AM76">
        <v>16.38252</v>
      </c>
      <c r="AN76">
        <v>0.74441999999999997</v>
      </c>
      <c r="AO76">
        <v>0</v>
      </c>
      <c r="AP76">
        <v>3.7149000000000001</v>
      </c>
      <c r="AQ76">
        <v>65.207999999999998</v>
      </c>
      <c r="AR76">
        <v>8.6112000000000002</v>
      </c>
      <c r="AS76">
        <v>6.726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79.810053999999994</v>
      </c>
      <c r="BA76">
        <f t="shared" si="4"/>
        <v>3102.5242380000004</v>
      </c>
      <c r="BB76">
        <v>73</v>
      </c>
      <c r="BD76">
        <v>4.0999999999999996</v>
      </c>
      <c r="BE76">
        <v>1.92</v>
      </c>
      <c r="BF76">
        <v>2.21</v>
      </c>
      <c r="BG76">
        <v>1.79</v>
      </c>
      <c r="BH76">
        <v>6.05</v>
      </c>
      <c r="BI76">
        <v>0.93</v>
      </c>
      <c r="BJ76">
        <v>0.42</v>
      </c>
      <c r="BK76">
        <v>1.73</v>
      </c>
      <c r="BL76">
        <v>0.94</v>
      </c>
      <c r="BM76">
        <v>0</v>
      </c>
      <c r="BN76">
        <v>2.34</v>
      </c>
      <c r="BO76">
        <v>3.77</v>
      </c>
      <c r="BP76">
        <v>0.26</v>
      </c>
      <c r="BQ76">
        <v>1.99</v>
      </c>
      <c r="BR76">
        <v>1.04</v>
      </c>
      <c r="BS76">
        <v>1.65</v>
      </c>
      <c r="BT76">
        <v>2.9693719999999999</v>
      </c>
      <c r="BU76">
        <v>1.342031</v>
      </c>
      <c r="BV76">
        <v>2.4385400000000002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3.9746000000000001</v>
      </c>
      <c r="CQ76">
        <v>3.4356</v>
      </c>
      <c r="CR76">
        <v>0.84623999999999999</v>
      </c>
      <c r="CS76">
        <v>2.79379</v>
      </c>
      <c r="CT76">
        <v>0.99985599999999997</v>
      </c>
      <c r="CU76">
        <v>1.6632</v>
      </c>
      <c r="CV76">
        <v>1.0948</v>
      </c>
      <c r="CW76">
        <v>0.49764000000000003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79.810053999999994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684.87729999999999</v>
      </c>
      <c r="L77">
        <v>656.39319999999998</v>
      </c>
      <c r="M77">
        <v>92.92</v>
      </c>
      <c r="N77">
        <v>119.15625</v>
      </c>
      <c r="O77">
        <v>124.7899</v>
      </c>
      <c r="P77">
        <v>141.16999999999999</v>
      </c>
      <c r="Q77">
        <v>21.5626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20.37</v>
      </c>
      <c r="W77">
        <v>44.920099999999998</v>
      </c>
      <c r="X77">
        <v>98.34</v>
      </c>
      <c r="Y77">
        <v>0</v>
      </c>
      <c r="Z77">
        <v>13.1076</v>
      </c>
      <c r="AA77">
        <v>42.14808</v>
      </c>
      <c r="AB77">
        <v>41.140320000000003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120.65949999999999</v>
      </c>
      <c r="AI77">
        <v>0</v>
      </c>
      <c r="AJ77">
        <v>0</v>
      </c>
      <c r="AK77">
        <v>53.914999999999999</v>
      </c>
      <c r="AL77">
        <v>2.6726000000000001</v>
      </c>
      <c r="AM77">
        <v>16.38252</v>
      </c>
      <c r="AN77">
        <v>0.74441999999999997</v>
      </c>
      <c r="AO77">
        <v>0</v>
      </c>
      <c r="AP77">
        <v>3.7149000000000001</v>
      </c>
      <c r="AQ77">
        <v>65.207999999999998</v>
      </c>
      <c r="AR77">
        <v>8.6112000000000002</v>
      </c>
      <c r="AS77">
        <v>6.726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79.681253999999981</v>
      </c>
      <c r="BA77">
        <f t="shared" si="4"/>
        <v>3066.8067429999996</v>
      </c>
      <c r="BB77">
        <v>74</v>
      </c>
      <c r="BD77">
        <v>4.0999999999999996</v>
      </c>
      <c r="BE77">
        <v>1.92</v>
      </c>
      <c r="BF77">
        <v>2.21</v>
      </c>
      <c r="BG77">
        <v>1.79</v>
      </c>
      <c r="BH77">
        <v>6.05</v>
      </c>
      <c r="BI77">
        <v>0.93</v>
      </c>
      <c r="BJ77">
        <v>0.42</v>
      </c>
      <c r="BK77">
        <v>1.73</v>
      </c>
      <c r="BL77">
        <v>0.94</v>
      </c>
      <c r="BM77">
        <v>0</v>
      </c>
      <c r="BN77">
        <v>2.34</v>
      </c>
      <c r="BO77">
        <v>3.77</v>
      </c>
      <c r="BP77">
        <v>0.26</v>
      </c>
      <c r="BQ77">
        <v>1.99</v>
      </c>
      <c r="BR77">
        <v>1.04</v>
      </c>
      <c r="BS77">
        <v>1.65</v>
      </c>
      <c r="BT77">
        <v>2.9693719999999999</v>
      </c>
      <c r="BU77">
        <v>1.342031</v>
      </c>
      <c r="BV77">
        <v>2.4385400000000002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3.9746000000000001</v>
      </c>
      <c r="CQ77">
        <v>3.4356</v>
      </c>
      <c r="CR77">
        <v>0.84623999999999999</v>
      </c>
      <c r="CS77">
        <v>2.79379</v>
      </c>
      <c r="CT77">
        <v>0.99985599999999997</v>
      </c>
      <c r="CU77">
        <v>1.6632</v>
      </c>
      <c r="CV77">
        <v>0.96599999999999997</v>
      </c>
      <c r="CW77">
        <v>0.49764000000000003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79.681253999999981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684.87729999999999</v>
      </c>
      <c r="L78">
        <v>656.39319999999998</v>
      </c>
      <c r="M78">
        <v>92.92</v>
      </c>
      <c r="N78">
        <v>119.15625</v>
      </c>
      <c r="O78">
        <v>124.7899</v>
      </c>
      <c r="P78">
        <v>141.16999999999999</v>
      </c>
      <c r="Q78">
        <v>21.5626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20.37</v>
      </c>
      <c r="W78">
        <v>44.920099999999998</v>
      </c>
      <c r="X78">
        <v>98.34</v>
      </c>
      <c r="Y78">
        <v>0</v>
      </c>
      <c r="Z78">
        <v>13.1076</v>
      </c>
      <c r="AA78">
        <v>42.14808</v>
      </c>
      <c r="AB78">
        <v>41.140320000000003</v>
      </c>
      <c r="AC78">
        <v>10.02744</v>
      </c>
      <c r="AD78">
        <v>18.864599999999999</v>
      </c>
      <c r="AE78">
        <v>51.209028000000004</v>
      </c>
      <c r="AF78">
        <v>30.784800000000001</v>
      </c>
      <c r="AG78">
        <v>44.924799999999998</v>
      </c>
      <c r="AH78">
        <v>87.93</v>
      </c>
      <c r="AI78">
        <v>0</v>
      </c>
      <c r="AJ78">
        <v>0</v>
      </c>
      <c r="AK78">
        <v>53.914999999999999</v>
      </c>
      <c r="AL78">
        <v>2.6726000000000001</v>
      </c>
      <c r="AM78">
        <v>16.38252</v>
      </c>
      <c r="AN78">
        <v>0.74441999999999997</v>
      </c>
      <c r="AO78">
        <v>0</v>
      </c>
      <c r="AP78">
        <v>3.7149000000000001</v>
      </c>
      <c r="AQ78">
        <v>65.207999999999998</v>
      </c>
      <c r="AR78">
        <v>8.6112000000000002</v>
      </c>
      <c r="AS78">
        <v>6.726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78.879053999999982</v>
      </c>
      <c r="BA78">
        <f t="shared" si="4"/>
        <v>3013.7955119999992</v>
      </c>
      <c r="BB78">
        <v>75</v>
      </c>
      <c r="BD78">
        <v>4.0999999999999996</v>
      </c>
      <c r="BE78">
        <v>1.92</v>
      </c>
      <c r="BF78">
        <v>2.21</v>
      </c>
      <c r="BG78">
        <v>1.79</v>
      </c>
      <c r="BH78">
        <v>6.05</v>
      </c>
      <c r="BI78">
        <v>0.93</v>
      </c>
      <c r="BJ78">
        <v>0.42</v>
      </c>
      <c r="BK78">
        <v>1.73</v>
      </c>
      <c r="BL78">
        <v>0.94</v>
      </c>
      <c r="BM78">
        <v>0</v>
      </c>
      <c r="BN78">
        <v>2.34</v>
      </c>
      <c r="BO78">
        <v>3.77</v>
      </c>
      <c r="BP78">
        <v>0.26</v>
      </c>
      <c r="BQ78">
        <v>1.99</v>
      </c>
      <c r="BR78">
        <v>1.04</v>
      </c>
      <c r="BS78">
        <v>1.65</v>
      </c>
      <c r="BT78">
        <v>2.9693719999999999</v>
      </c>
      <c r="BU78">
        <v>1.342031</v>
      </c>
      <c r="BV78">
        <v>2.4385400000000002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3.9746000000000001</v>
      </c>
      <c r="CQ78">
        <v>3.4356</v>
      </c>
      <c r="CR78">
        <v>0.84623999999999999</v>
      </c>
      <c r="CS78">
        <v>2.79379</v>
      </c>
      <c r="CT78">
        <v>0.99985599999999997</v>
      </c>
      <c r="CU78">
        <v>1.2474000000000001</v>
      </c>
      <c r="CV78">
        <v>0.5796</v>
      </c>
      <c r="CW78">
        <v>0.49764000000000003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78.879053999999982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684.87729999999999</v>
      </c>
      <c r="L79">
        <v>656.39319999999998</v>
      </c>
      <c r="M79">
        <v>92.92</v>
      </c>
      <c r="N79">
        <v>119.15625</v>
      </c>
      <c r="O79">
        <v>124.7899</v>
      </c>
      <c r="P79">
        <v>141.16999999999999</v>
      </c>
      <c r="Q79">
        <v>21.5626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20.37</v>
      </c>
      <c r="W79">
        <v>44.920099999999998</v>
      </c>
      <c r="X79">
        <v>98.34</v>
      </c>
      <c r="Y79">
        <v>0</v>
      </c>
      <c r="Z79">
        <v>7.15</v>
      </c>
      <c r="AA79">
        <v>42.14808</v>
      </c>
      <c r="AB79">
        <v>13.186</v>
      </c>
      <c r="AC79">
        <v>10.02744</v>
      </c>
      <c r="AD79">
        <v>18.864599999999999</v>
      </c>
      <c r="AE79">
        <v>51.209028000000004</v>
      </c>
      <c r="AF79">
        <v>27.431999999999999</v>
      </c>
      <c r="AG79">
        <v>44.924799999999998</v>
      </c>
      <c r="AH79">
        <v>58.62</v>
      </c>
      <c r="AI79">
        <v>0</v>
      </c>
      <c r="AJ79">
        <v>0</v>
      </c>
      <c r="AK79">
        <v>53.914999999999999</v>
      </c>
      <c r="AL79">
        <v>2.6726000000000001</v>
      </c>
      <c r="AM79">
        <v>10.92168</v>
      </c>
      <c r="AN79">
        <v>0.74441999999999997</v>
      </c>
      <c r="AO79">
        <v>0</v>
      </c>
      <c r="AP79">
        <v>2.3058000000000001</v>
      </c>
      <c r="AQ79">
        <v>65.207999999999998</v>
      </c>
      <c r="AR79">
        <v>30.911999999999999</v>
      </c>
      <c r="AS79">
        <v>6.726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77.552797999999996</v>
      </c>
      <c r="BA79">
        <f t="shared" si="4"/>
        <v>2961.3253959999997</v>
      </c>
      <c r="BB79">
        <v>76</v>
      </c>
      <c r="BD79">
        <v>4.34</v>
      </c>
      <c r="BE79">
        <v>1.92</v>
      </c>
      <c r="BF79">
        <v>2.21</v>
      </c>
      <c r="BG79">
        <v>1.79</v>
      </c>
      <c r="BH79">
        <v>6.05</v>
      </c>
      <c r="BI79">
        <v>0.93</v>
      </c>
      <c r="BJ79">
        <v>0.42</v>
      </c>
      <c r="BK79">
        <v>1.73</v>
      </c>
      <c r="BL79">
        <v>0.94</v>
      </c>
      <c r="BM79">
        <v>0</v>
      </c>
      <c r="BN79">
        <v>2.34</v>
      </c>
      <c r="BO79">
        <v>3.77</v>
      </c>
      <c r="BP79">
        <v>0.26</v>
      </c>
      <c r="BQ79">
        <v>1.99</v>
      </c>
      <c r="BR79">
        <v>1.04</v>
      </c>
      <c r="BS79">
        <v>1.65</v>
      </c>
      <c r="BT79">
        <v>2.9693719999999999</v>
      </c>
      <c r="BU79">
        <v>1.342031</v>
      </c>
      <c r="BV79">
        <v>2.4385400000000002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3.9746000000000001</v>
      </c>
      <c r="CQ79">
        <v>3.4356</v>
      </c>
      <c r="CR79">
        <v>0.84623999999999999</v>
      </c>
      <c r="CS79">
        <v>2.79379</v>
      </c>
      <c r="CT79">
        <v>2.3E-2</v>
      </c>
      <c r="CU79">
        <v>1.05</v>
      </c>
      <c r="CV79">
        <v>0.18759999999999999</v>
      </c>
      <c r="CW79">
        <v>0.49764000000000003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77.552797999999996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684.87729999999999</v>
      </c>
      <c r="L80">
        <v>656.39319999999998</v>
      </c>
      <c r="M80">
        <v>92.92</v>
      </c>
      <c r="N80">
        <v>119.15625</v>
      </c>
      <c r="O80">
        <v>124.7899</v>
      </c>
      <c r="P80">
        <v>141.16999999999999</v>
      </c>
      <c r="Q80">
        <v>21.5626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20.37</v>
      </c>
      <c r="W80">
        <v>44.920099999999998</v>
      </c>
      <c r="X80">
        <v>98.34</v>
      </c>
      <c r="Y80">
        <v>0</v>
      </c>
      <c r="Z80">
        <v>6.5537999999999998</v>
      </c>
      <c r="AA80">
        <v>28.09872</v>
      </c>
      <c r="AB80">
        <v>3.47</v>
      </c>
      <c r="AC80">
        <v>0</v>
      </c>
      <c r="AD80">
        <v>9.4322999999999997</v>
      </c>
      <c r="AE80">
        <v>51.209028000000004</v>
      </c>
      <c r="AF80">
        <v>27.431999999999999</v>
      </c>
      <c r="AG80">
        <v>44.924799999999998</v>
      </c>
      <c r="AH80">
        <v>29.31</v>
      </c>
      <c r="AI80">
        <v>0</v>
      </c>
      <c r="AJ80">
        <v>0</v>
      </c>
      <c r="AK80">
        <v>53.914999999999999</v>
      </c>
      <c r="AL80">
        <v>2.6726000000000001</v>
      </c>
      <c r="AM80">
        <v>5.4608400000000001</v>
      </c>
      <c r="AN80">
        <v>0.74441999999999997</v>
      </c>
      <c r="AO80">
        <v>0</v>
      </c>
      <c r="AP80">
        <v>2.3058000000000001</v>
      </c>
      <c r="AQ80">
        <v>65.207999999999998</v>
      </c>
      <c r="AR80">
        <v>30.911999999999999</v>
      </c>
      <c r="AS80">
        <v>6.726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77.235798000000003</v>
      </c>
      <c r="BA80">
        <f t="shared" si="4"/>
        <v>2882.416256</v>
      </c>
      <c r="BB80">
        <v>77</v>
      </c>
      <c r="BD80">
        <v>4.34</v>
      </c>
      <c r="BE80">
        <v>1.92</v>
      </c>
      <c r="BF80">
        <v>2.21</v>
      </c>
      <c r="BG80">
        <v>1.79</v>
      </c>
      <c r="BH80">
        <v>6.05</v>
      </c>
      <c r="BI80">
        <v>0.93</v>
      </c>
      <c r="BJ80">
        <v>0.42</v>
      </c>
      <c r="BK80">
        <v>1.73</v>
      </c>
      <c r="BL80">
        <v>0.94</v>
      </c>
      <c r="BM80">
        <v>0</v>
      </c>
      <c r="BN80">
        <v>2.34</v>
      </c>
      <c r="BO80">
        <v>3.77</v>
      </c>
      <c r="BP80">
        <v>0.26</v>
      </c>
      <c r="BQ80">
        <v>1.99</v>
      </c>
      <c r="BR80">
        <v>1.04</v>
      </c>
      <c r="BS80">
        <v>1.65</v>
      </c>
      <c r="BT80">
        <v>2.9693719999999999</v>
      </c>
      <c r="BU80">
        <v>1.342031</v>
      </c>
      <c r="BV80">
        <v>2.4385400000000002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3.9746000000000001</v>
      </c>
      <c r="CQ80">
        <v>3.4356</v>
      </c>
      <c r="CR80">
        <v>0.84623999999999999</v>
      </c>
      <c r="CS80">
        <v>2.79379</v>
      </c>
      <c r="CT80">
        <v>0</v>
      </c>
      <c r="CU80">
        <v>0.75600000000000001</v>
      </c>
      <c r="CV80">
        <v>0.18759999999999999</v>
      </c>
      <c r="CW80">
        <v>0.49764000000000003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77.235798000000003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684.87729999999999</v>
      </c>
      <c r="L81">
        <v>656.39319999999998</v>
      </c>
      <c r="M81">
        <v>92.92</v>
      </c>
      <c r="N81">
        <v>119.15625</v>
      </c>
      <c r="O81">
        <v>124.7899</v>
      </c>
      <c r="P81">
        <v>141.16999999999999</v>
      </c>
      <c r="Q81">
        <v>21.5626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20.37</v>
      </c>
      <c r="W81">
        <v>44.920099999999998</v>
      </c>
      <c r="X81">
        <v>98.34</v>
      </c>
      <c r="Y81">
        <v>0</v>
      </c>
      <c r="Z81">
        <v>6.5537999999999998</v>
      </c>
      <c r="AA81">
        <v>13.983000000000001</v>
      </c>
      <c r="AB81">
        <v>0</v>
      </c>
      <c r="AC81">
        <v>0</v>
      </c>
      <c r="AD81">
        <v>9.4322999999999997</v>
      </c>
      <c r="AE81">
        <v>51.209028000000004</v>
      </c>
      <c r="AF81">
        <v>27.431999999999999</v>
      </c>
      <c r="AG81">
        <v>44.924799999999998</v>
      </c>
      <c r="AH81">
        <v>9.77</v>
      </c>
      <c r="AI81">
        <v>0</v>
      </c>
      <c r="AJ81">
        <v>0</v>
      </c>
      <c r="AK81">
        <v>53.914999999999999</v>
      </c>
      <c r="AL81">
        <v>2.6726000000000001</v>
      </c>
      <c r="AM81">
        <v>0.96530000000000005</v>
      </c>
      <c r="AN81">
        <v>0.74441999999999997</v>
      </c>
      <c r="AO81">
        <v>0</v>
      </c>
      <c r="AP81">
        <v>2.3058000000000001</v>
      </c>
      <c r="AQ81">
        <v>65.207999999999998</v>
      </c>
      <c r="AR81">
        <v>4.4160000000000004</v>
      </c>
      <c r="AS81">
        <v>4.7081999999999997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76.187692999999996</v>
      </c>
      <c r="BA81">
        <f t="shared" si="4"/>
        <v>2811.2330910000001</v>
      </c>
      <c r="BB81">
        <v>78</v>
      </c>
      <c r="BD81">
        <v>3.69</v>
      </c>
      <c r="BE81">
        <v>1.92</v>
      </c>
      <c r="BF81">
        <v>2.21</v>
      </c>
      <c r="BG81">
        <v>1.79</v>
      </c>
      <c r="BH81">
        <v>6.05</v>
      </c>
      <c r="BI81">
        <v>0.93</v>
      </c>
      <c r="BJ81">
        <v>0.42</v>
      </c>
      <c r="BK81">
        <v>1.73</v>
      </c>
      <c r="BL81">
        <v>0.94</v>
      </c>
      <c r="BM81">
        <v>0</v>
      </c>
      <c r="BN81">
        <v>2.34</v>
      </c>
      <c r="BO81">
        <v>3.77</v>
      </c>
      <c r="BP81">
        <v>0.26</v>
      </c>
      <c r="BQ81">
        <v>1.99</v>
      </c>
      <c r="BR81">
        <v>1.04</v>
      </c>
      <c r="BS81">
        <v>1.65</v>
      </c>
      <c r="BT81">
        <v>2.9693719999999999</v>
      </c>
      <c r="BU81">
        <v>1.342031</v>
      </c>
      <c r="BV81">
        <v>2.4492349999999998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3.9746000000000001</v>
      </c>
      <c r="CQ81">
        <v>3.4356</v>
      </c>
      <c r="CR81">
        <v>0.84623999999999999</v>
      </c>
      <c r="CS81">
        <v>2.79379</v>
      </c>
      <c r="CT81">
        <v>0</v>
      </c>
      <c r="CU81">
        <v>0.378</v>
      </c>
      <c r="CV81">
        <v>0.15679999999999999</v>
      </c>
      <c r="CW81">
        <v>0.49764000000000003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76.187692999999996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663.45460000000003</v>
      </c>
      <c r="L82">
        <v>648.95420000000001</v>
      </c>
      <c r="M82">
        <v>92.92</v>
      </c>
      <c r="N82">
        <v>119.15625</v>
      </c>
      <c r="O82">
        <v>124.7899</v>
      </c>
      <c r="P82">
        <v>141.16999999999999</v>
      </c>
      <c r="Q82">
        <v>14.091100000000001</v>
      </c>
      <c r="R82">
        <v>41.7316</v>
      </c>
      <c r="S82">
        <v>18.606400000000001</v>
      </c>
      <c r="T82">
        <v>0.56000000000000005</v>
      </c>
      <c r="U82">
        <v>348.97500000000002</v>
      </c>
      <c r="V82">
        <v>20.37</v>
      </c>
      <c r="W82">
        <v>44.920099999999998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31.896000000000001</v>
      </c>
      <c r="AF82">
        <v>27.431999999999999</v>
      </c>
      <c r="AG82">
        <v>44.924799999999998</v>
      </c>
      <c r="AH82">
        <v>0</v>
      </c>
      <c r="AI82">
        <v>0</v>
      </c>
      <c r="AJ82">
        <v>0</v>
      </c>
      <c r="AK82">
        <v>53.914999999999999</v>
      </c>
      <c r="AL82">
        <v>2.6726000000000001</v>
      </c>
      <c r="AM82">
        <v>0</v>
      </c>
      <c r="AN82">
        <v>0.74441999999999997</v>
      </c>
      <c r="AO82">
        <v>0</v>
      </c>
      <c r="AP82">
        <v>4.3554000000000004</v>
      </c>
      <c r="AQ82">
        <v>65.207999999999998</v>
      </c>
      <c r="AR82">
        <v>4.4160000000000004</v>
      </c>
      <c r="AS82">
        <v>4.7081999999999997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75.399787999999987</v>
      </c>
      <c r="BA82">
        <f t="shared" si="4"/>
        <v>2724.694258</v>
      </c>
      <c r="BB82">
        <v>79</v>
      </c>
      <c r="BD82">
        <v>3.28</v>
      </c>
      <c r="BE82">
        <v>1.92</v>
      </c>
      <c r="BF82">
        <v>2.21</v>
      </c>
      <c r="BG82">
        <v>1.79</v>
      </c>
      <c r="BH82">
        <v>6.05</v>
      </c>
      <c r="BI82">
        <v>0.93</v>
      </c>
      <c r="BJ82">
        <v>0.42</v>
      </c>
      <c r="BK82">
        <v>1.73</v>
      </c>
      <c r="BL82">
        <v>0.94</v>
      </c>
      <c r="BM82">
        <v>0</v>
      </c>
      <c r="BN82">
        <v>2.34</v>
      </c>
      <c r="BO82">
        <v>3.77</v>
      </c>
      <c r="BP82">
        <v>0.26</v>
      </c>
      <c r="BQ82">
        <v>1.99</v>
      </c>
      <c r="BR82">
        <v>1.04</v>
      </c>
      <c r="BS82">
        <v>1.65</v>
      </c>
      <c r="BT82">
        <v>2.9693719999999999</v>
      </c>
      <c r="BU82">
        <v>1.342031</v>
      </c>
      <c r="BV82">
        <v>2.4493299999999998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3.9746000000000001</v>
      </c>
      <c r="CQ82">
        <v>3.4356</v>
      </c>
      <c r="CR82">
        <v>0.84623999999999999</v>
      </c>
      <c r="CS82">
        <v>2.79379</v>
      </c>
      <c r="CT82">
        <v>0</v>
      </c>
      <c r="CU82">
        <v>0</v>
      </c>
      <c r="CV82">
        <v>0.15679999999999999</v>
      </c>
      <c r="CW82">
        <v>0.49764000000000003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75.399787999999987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529.53459999999995</v>
      </c>
      <c r="L83">
        <v>648.95420000000001</v>
      </c>
      <c r="M83">
        <v>92.92</v>
      </c>
      <c r="N83">
        <v>119.15625</v>
      </c>
      <c r="O83">
        <v>124.7899</v>
      </c>
      <c r="P83">
        <v>141.16999999999999</v>
      </c>
      <c r="Q83">
        <v>14.091100000000001</v>
      </c>
      <c r="R83">
        <v>41.7316</v>
      </c>
      <c r="S83">
        <v>18.606400000000001</v>
      </c>
      <c r="T83">
        <v>0.56000000000000005</v>
      </c>
      <c r="U83">
        <v>348.97500000000002</v>
      </c>
      <c r="V83">
        <v>20.37</v>
      </c>
      <c r="W83">
        <v>44.6145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9.4322999999999997</v>
      </c>
      <c r="AE83">
        <v>15.948</v>
      </c>
      <c r="AF83">
        <v>18.288</v>
      </c>
      <c r="AG83">
        <v>44.924799999999998</v>
      </c>
      <c r="AH83">
        <v>0</v>
      </c>
      <c r="AI83">
        <v>0</v>
      </c>
      <c r="AJ83">
        <v>0</v>
      </c>
      <c r="AK83">
        <v>53.914999999999999</v>
      </c>
      <c r="AL83">
        <v>2.6726000000000001</v>
      </c>
      <c r="AM83">
        <v>0</v>
      </c>
      <c r="AN83">
        <v>0.74441999999999997</v>
      </c>
      <c r="AO83">
        <v>0</v>
      </c>
      <c r="AP83">
        <v>4.0991999999999997</v>
      </c>
      <c r="AQ83">
        <v>65.207999999999998</v>
      </c>
      <c r="AR83">
        <v>4.4160000000000004</v>
      </c>
      <c r="AS83">
        <v>4.7081999999999997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75.188987999999981</v>
      </c>
      <c r="BA83">
        <f t="shared" si="4"/>
        <v>2564.909658</v>
      </c>
      <c r="BB83">
        <v>80</v>
      </c>
      <c r="BD83">
        <v>3.28</v>
      </c>
      <c r="BE83">
        <v>1.92</v>
      </c>
      <c r="BF83">
        <v>2.21</v>
      </c>
      <c r="BG83">
        <v>1.79</v>
      </c>
      <c r="BH83">
        <v>6.05</v>
      </c>
      <c r="BI83">
        <v>0.82</v>
      </c>
      <c r="BJ83">
        <v>0.42</v>
      </c>
      <c r="BK83">
        <v>1.73</v>
      </c>
      <c r="BL83">
        <v>0.94</v>
      </c>
      <c r="BM83">
        <v>0</v>
      </c>
      <c r="BN83">
        <v>2.34</v>
      </c>
      <c r="BO83">
        <v>3.77</v>
      </c>
      <c r="BP83">
        <v>0.26</v>
      </c>
      <c r="BQ83">
        <v>1.99</v>
      </c>
      <c r="BR83">
        <v>1.04</v>
      </c>
      <c r="BS83">
        <v>1.65</v>
      </c>
      <c r="BT83">
        <v>2.9693719999999999</v>
      </c>
      <c r="BU83">
        <v>1.342031</v>
      </c>
      <c r="BV83">
        <v>2.4493299999999998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3.9746000000000001</v>
      </c>
      <c r="CQ83">
        <v>3.4356</v>
      </c>
      <c r="CR83">
        <v>0.84623999999999999</v>
      </c>
      <c r="CS83">
        <v>2.79379</v>
      </c>
      <c r="CT83">
        <v>0</v>
      </c>
      <c r="CU83">
        <v>0</v>
      </c>
      <c r="CV83">
        <v>5.6000000000000001E-2</v>
      </c>
      <c r="CW83">
        <v>0.49764000000000003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75.188987999999981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517.00459999999998</v>
      </c>
      <c r="L84">
        <v>648.95420000000001</v>
      </c>
      <c r="M84">
        <v>92.92</v>
      </c>
      <c r="N84">
        <v>119.15625</v>
      </c>
      <c r="O84">
        <v>124.7899</v>
      </c>
      <c r="P84">
        <v>141.16999999999999</v>
      </c>
      <c r="Q84">
        <v>14.091100000000001</v>
      </c>
      <c r="R84">
        <v>41.7316</v>
      </c>
      <c r="S84">
        <v>18.606400000000001</v>
      </c>
      <c r="T84">
        <v>0.56000000000000005</v>
      </c>
      <c r="U84">
        <v>348.97500000000002</v>
      </c>
      <c r="V84">
        <v>20.37</v>
      </c>
      <c r="W84">
        <v>44.6145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9.4322999999999997</v>
      </c>
      <c r="AE84">
        <v>0</v>
      </c>
      <c r="AF84">
        <v>18.288</v>
      </c>
      <c r="AG84">
        <v>44.924799999999998</v>
      </c>
      <c r="AH84">
        <v>0</v>
      </c>
      <c r="AI84">
        <v>0</v>
      </c>
      <c r="AJ84">
        <v>0</v>
      </c>
      <c r="AK84">
        <v>53.914999999999999</v>
      </c>
      <c r="AL84">
        <v>2.6726000000000001</v>
      </c>
      <c r="AM84">
        <v>0</v>
      </c>
      <c r="AN84">
        <v>0.74441999999999997</v>
      </c>
      <c r="AO84">
        <v>0</v>
      </c>
      <c r="AP84">
        <v>4.0991999999999997</v>
      </c>
      <c r="AQ84">
        <v>48.905999999999999</v>
      </c>
      <c r="AR84">
        <v>4.4160000000000004</v>
      </c>
      <c r="AS84">
        <v>4.7081999999999997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75.132987999999983</v>
      </c>
      <c r="BA84">
        <f t="shared" si="4"/>
        <v>2520.0736579999998</v>
      </c>
      <c r="BB84">
        <v>81</v>
      </c>
      <c r="BD84">
        <v>3.28</v>
      </c>
      <c r="BE84">
        <v>1.92</v>
      </c>
      <c r="BF84">
        <v>2.21</v>
      </c>
      <c r="BG84">
        <v>1.79</v>
      </c>
      <c r="BH84">
        <v>6.05</v>
      </c>
      <c r="BI84">
        <v>0.82</v>
      </c>
      <c r="BJ84">
        <v>0.42</v>
      </c>
      <c r="BK84">
        <v>1.73</v>
      </c>
      <c r="BL84">
        <v>0.94</v>
      </c>
      <c r="BM84">
        <v>0</v>
      </c>
      <c r="BN84">
        <v>2.34</v>
      </c>
      <c r="BO84">
        <v>3.77</v>
      </c>
      <c r="BP84">
        <v>0.26</v>
      </c>
      <c r="BQ84">
        <v>1.99</v>
      </c>
      <c r="BR84">
        <v>1.04</v>
      </c>
      <c r="BS84">
        <v>1.65</v>
      </c>
      <c r="BT84">
        <v>2.9693719999999999</v>
      </c>
      <c r="BU84">
        <v>1.342031</v>
      </c>
      <c r="BV84">
        <v>2.4493299999999998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3.9746000000000001</v>
      </c>
      <c r="CQ84">
        <v>3.4356</v>
      </c>
      <c r="CR84">
        <v>0.84623999999999999</v>
      </c>
      <c r="CS84">
        <v>2.79379</v>
      </c>
      <c r="CT84">
        <v>0</v>
      </c>
      <c r="CU84">
        <v>0</v>
      </c>
      <c r="CV84">
        <v>0</v>
      </c>
      <c r="CW84">
        <v>0.49764000000000003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75.132987999999983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573.67460000000005</v>
      </c>
      <c r="L85">
        <v>648.95420000000001</v>
      </c>
      <c r="M85">
        <v>92.92</v>
      </c>
      <c r="N85">
        <v>119.15625</v>
      </c>
      <c r="O85">
        <v>124.7899</v>
      </c>
      <c r="P85">
        <v>141.16999999999999</v>
      </c>
      <c r="Q85">
        <v>14.091100000000001</v>
      </c>
      <c r="R85">
        <v>41.7316</v>
      </c>
      <c r="S85">
        <v>18.606400000000001</v>
      </c>
      <c r="T85">
        <v>0.56000000000000005</v>
      </c>
      <c r="U85">
        <v>348.97500000000002</v>
      </c>
      <c r="V85">
        <v>20.37</v>
      </c>
      <c r="W85">
        <v>44.6145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9.4322999999999997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53.914999999999999</v>
      </c>
      <c r="AL85">
        <v>2.6726000000000001</v>
      </c>
      <c r="AM85">
        <v>0</v>
      </c>
      <c r="AN85">
        <v>0.74441999999999997</v>
      </c>
      <c r="AO85">
        <v>0</v>
      </c>
      <c r="AP85">
        <v>4.0991999999999997</v>
      </c>
      <c r="AQ85">
        <v>32.603999999999999</v>
      </c>
      <c r="AR85">
        <v>8.6112000000000002</v>
      </c>
      <c r="AS85">
        <v>4.7081999999999997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75.274937999999992</v>
      </c>
      <c r="BA85">
        <f t="shared" si="4"/>
        <v>2564.7788079999996</v>
      </c>
      <c r="BB85">
        <v>82</v>
      </c>
      <c r="BD85">
        <v>3.28</v>
      </c>
      <c r="BE85">
        <v>1.92</v>
      </c>
      <c r="BF85">
        <v>2.21</v>
      </c>
      <c r="BG85">
        <v>1.79</v>
      </c>
      <c r="BH85">
        <v>6.05</v>
      </c>
      <c r="BI85">
        <v>0.82</v>
      </c>
      <c r="BJ85">
        <v>0.42</v>
      </c>
      <c r="BK85">
        <v>1.73</v>
      </c>
      <c r="BL85">
        <v>0.94</v>
      </c>
      <c r="BM85">
        <v>0</v>
      </c>
      <c r="BN85">
        <v>2.34</v>
      </c>
      <c r="BO85">
        <v>3.77</v>
      </c>
      <c r="BP85">
        <v>0.26</v>
      </c>
      <c r="BQ85">
        <v>1.99</v>
      </c>
      <c r="BR85">
        <v>1.04</v>
      </c>
      <c r="BS85">
        <v>1.65</v>
      </c>
      <c r="BT85">
        <v>2.9693719999999999</v>
      </c>
      <c r="BU85">
        <v>1.342031</v>
      </c>
      <c r="BV85">
        <v>2.4493299999999998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4.1165500000000002</v>
      </c>
      <c r="CQ85">
        <v>3.4356</v>
      </c>
      <c r="CR85">
        <v>0.84623999999999999</v>
      </c>
      <c r="CS85">
        <v>2.79379</v>
      </c>
      <c r="CT85">
        <v>0</v>
      </c>
      <c r="CU85">
        <v>0</v>
      </c>
      <c r="CV85">
        <v>0</v>
      </c>
      <c r="CW85">
        <v>0.49764000000000003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75.274937999999992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573.67460000000005</v>
      </c>
      <c r="L86">
        <v>648.95420000000001</v>
      </c>
      <c r="M86">
        <v>92.92</v>
      </c>
      <c r="N86">
        <v>119.15625</v>
      </c>
      <c r="O86">
        <v>124.7899</v>
      </c>
      <c r="P86">
        <v>141.16999999999999</v>
      </c>
      <c r="Q86">
        <v>8.8581690000000002</v>
      </c>
      <c r="R86">
        <v>41.7316</v>
      </c>
      <c r="S86">
        <v>18.606400000000001</v>
      </c>
      <c r="T86">
        <v>0.56000000000000005</v>
      </c>
      <c r="U86">
        <v>348.97500000000002</v>
      </c>
      <c r="V86">
        <v>20.37</v>
      </c>
      <c r="W86">
        <v>44.6145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9.4322999999999997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53.914999999999999</v>
      </c>
      <c r="AL86">
        <v>2.6726000000000001</v>
      </c>
      <c r="AM86">
        <v>0</v>
      </c>
      <c r="AN86">
        <v>0.74441999999999997</v>
      </c>
      <c r="AO86">
        <v>0</v>
      </c>
      <c r="AP86">
        <v>4.0991999999999997</v>
      </c>
      <c r="AQ86">
        <v>32.603999999999999</v>
      </c>
      <c r="AR86">
        <v>30.911999999999999</v>
      </c>
      <c r="AS86">
        <v>4.7081999999999997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75.274937999999992</v>
      </c>
      <c r="BA86">
        <f t="shared" si="4"/>
        <v>2581.8466769999995</v>
      </c>
      <c r="BB86">
        <v>83</v>
      </c>
      <c r="BD86">
        <v>3.28</v>
      </c>
      <c r="BE86">
        <v>1.92</v>
      </c>
      <c r="BF86">
        <v>2.21</v>
      </c>
      <c r="BG86">
        <v>1.79</v>
      </c>
      <c r="BH86">
        <v>6.05</v>
      </c>
      <c r="BI86">
        <v>0.82</v>
      </c>
      <c r="BJ86">
        <v>0.42</v>
      </c>
      <c r="BK86">
        <v>1.73</v>
      </c>
      <c r="BL86">
        <v>0.94</v>
      </c>
      <c r="BM86">
        <v>0</v>
      </c>
      <c r="BN86">
        <v>2.34</v>
      </c>
      <c r="BO86">
        <v>3.77</v>
      </c>
      <c r="BP86">
        <v>0.26</v>
      </c>
      <c r="BQ86">
        <v>1.99</v>
      </c>
      <c r="BR86">
        <v>1.04</v>
      </c>
      <c r="BS86">
        <v>1.65</v>
      </c>
      <c r="BT86">
        <v>2.9693719999999999</v>
      </c>
      <c r="BU86">
        <v>1.342031</v>
      </c>
      <c r="BV86">
        <v>2.4493299999999998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4.1165500000000002</v>
      </c>
      <c r="CQ86">
        <v>3.4356</v>
      </c>
      <c r="CR86">
        <v>0.84623999999999999</v>
      </c>
      <c r="CS86">
        <v>2.79379</v>
      </c>
      <c r="CT86">
        <v>0</v>
      </c>
      <c r="CU86">
        <v>0</v>
      </c>
      <c r="CV86">
        <v>0</v>
      </c>
      <c r="CW86">
        <v>0.49764000000000003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75.274937999999992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548.67460000000005</v>
      </c>
      <c r="L87">
        <v>648.95420000000001</v>
      </c>
      <c r="M87">
        <v>92.92</v>
      </c>
      <c r="N87">
        <v>119.15625</v>
      </c>
      <c r="O87">
        <v>124.7899</v>
      </c>
      <c r="P87">
        <v>141.16999999999999</v>
      </c>
      <c r="Q87">
        <v>11.729148</v>
      </c>
      <c r="R87">
        <v>41.7316</v>
      </c>
      <c r="S87">
        <v>18.606400000000001</v>
      </c>
      <c r="T87">
        <v>0.56000000000000005</v>
      </c>
      <c r="U87">
        <v>348.97500000000002</v>
      </c>
      <c r="V87">
        <v>20.37</v>
      </c>
      <c r="W87">
        <v>44.917999999999999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9.4322999999999997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53.914999999999999</v>
      </c>
      <c r="AL87">
        <v>2.6726000000000001</v>
      </c>
      <c r="AM87">
        <v>0</v>
      </c>
      <c r="AN87">
        <v>0.74441999999999997</v>
      </c>
      <c r="AO87">
        <v>0</v>
      </c>
      <c r="AP87">
        <v>3.5868000000000002</v>
      </c>
      <c r="AQ87">
        <v>32.603999999999999</v>
      </c>
      <c r="AR87">
        <v>30.911999999999999</v>
      </c>
      <c r="AS87">
        <v>4.7081999999999997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75.274937999999992</v>
      </c>
      <c r="BA87">
        <f t="shared" si="4"/>
        <v>2559.5087559999993</v>
      </c>
      <c r="BB87">
        <v>84</v>
      </c>
      <c r="BD87">
        <v>3.28</v>
      </c>
      <c r="BE87">
        <v>1.92</v>
      </c>
      <c r="BF87">
        <v>2.21</v>
      </c>
      <c r="BG87">
        <v>1.79</v>
      </c>
      <c r="BH87">
        <v>6.05</v>
      </c>
      <c r="BI87">
        <v>0.82</v>
      </c>
      <c r="BJ87">
        <v>0.42</v>
      </c>
      <c r="BK87">
        <v>1.73</v>
      </c>
      <c r="BL87">
        <v>0.94</v>
      </c>
      <c r="BM87">
        <v>0</v>
      </c>
      <c r="BN87">
        <v>2.34</v>
      </c>
      <c r="BO87">
        <v>3.77</v>
      </c>
      <c r="BP87">
        <v>0.26</v>
      </c>
      <c r="BQ87">
        <v>1.99</v>
      </c>
      <c r="BR87">
        <v>1.04</v>
      </c>
      <c r="BS87">
        <v>1.65</v>
      </c>
      <c r="BT87">
        <v>2.9693719999999999</v>
      </c>
      <c r="BU87">
        <v>1.342031</v>
      </c>
      <c r="BV87">
        <v>2.4493299999999998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4.1165500000000002</v>
      </c>
      <c r="CQ87">
        <v>3.4356</v>
      </c>
      <c r="CR87">
        <v>0.84623999999999999</v>
      </c>
      <c r="CS87">
        <v>2.79379</v>
      </c>
      <c r="CT87">
        <v>0</v>
      </c>
      <c r="CU87">
        <v>0</v>
      </c>
      <c r="CV87">
        <v>0</v>
      </c>
      <c r="CW87">
        <v>0.49764000000000003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75.274937999999992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536.67460000000005</v>
      </c>
      <c r="L88">
        <v>648.95420000000001</v>
      </c>
      <c r="M88">
        <v>92.92</v>
      </c>
      <c r="N88">
        <v>119.15625</v>
      </c>
      <c r="O88">
        <v>124.7899</v>
      </c>
      <c r="P88">
        <v>141.16999999999999</v>
      </c>
      <c r="Q88">
        <v>11.729148</v>
      </c>
      <c r="R88">
        <v>41.7316</v>
      </c>
      <c r="S88">
        <v>18.606400000000001</v>
      </c>
      <c r="T88">
        <v>0.56000000000000005</v>
      </c>
      <c r="U88">
        <v>348.97500000000002</v>
      </c>
      <c r="V88">
        <v>20.37</v>
      </c>
      <c r="W88">
        <v>44.917999999999999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9.4322999999999997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53.914999999999999</v>
      </c>
      <c r="AL88">
        <v>2.6726000000000001</v>
      </c>
      <c r="AM88">
        <v>0</v>
      </c>
      <c r="AN88">
        <v>0.74441999999999997</v>
      </c>
      <c r="AO88">
        <v>0</v>
      </c>
      <c r="AP88">
        <v>3.5868000000000002</v>
      </c>
      <c r="AQ88">
        <v>16.302</v>
      </c>
      <c r="AR88">
        <v>6.6239999999999997</v>
      </c>
      <c r="AS88">
        <v>4.7081999999999997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75.274937999999992</v>
      </c>
      <c r="BA88">
        <f t="shared" si="4"/>
        <v>2506.9187559999996</v>
      </c>
      <c r="BB88">
        <v>85</v>
      </c>
      <c r="BD88">
        <v>3.28</v>
      </c>
      <c r="BE88">
        <v>1.92</v>
      </c>
      <c r="BF88">
        <v>2.21</v>
      </c>
      <c r="BG88">
        <v>1.79</v>
      </c>
      <c r="BH88">
        <v>6.05</v>
      </c>
      <c r="BI88">
        <v>0.82</v>
      </c>
      <c r="BJ88">
        <v>0.42</v>
      </c>
      <c r="BK88">
        <v>1.73</v>
      </c>
      <c r="BL88">
        <v>0.94</v>
      </c>
      <c r="BM88">
        <v>0</v>
      </c>
      <c r="BN88">
        <v>2.34</v>
      </c>
      <c r="BO88">
        <v>3.77</v>
      </c>
      <c r="BP88">
        <v>0.26</v>
      </c>
      <c r="BQ88">
        <v>1.99</v>
      </c>
      <c r="BR88">
        <v>1.04</v>
      </c>
      <c r="BS88">
        <v>1.65</v>
      </c>
      <c r="BT88">
        <v>2.9693719999999999</v>
      </c>
      <c r="BU88">
        <v>1.342031</v>
      </c>
      <c r="BV88">
        <v>2.4493299999999998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4.1165500000000002</v>
      </c>
      <c r="CQ88">
        <v>3.4356</v>
      </c>
      <c r="CR88">
        <v>0.84623999999999999</v>
      </c>
      <c r="CS88">
        <v>2.79379</v>
      </c>
      <c r="CT88">
        <v>0</v>
      </c>
      <c r="CU88">
        <v>0</v>
      </c>
      <c r="CV88">
        <v>0</v>
      </c>
      <c r="CW88">
        <v>0.49764000000000003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75.274937999999992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545.67460000000005</v>
      </c>
      <c r="L89">
        <v>606.00459999999998</v>
      </c>
      <c r="M89">
        <v>92.92</v>
      </c>
      <c r="N89">
        <v>119.15625</v>
      </c>
      <c r="O89">
        <v>124.7899</v>
      </c>
      <c r="P89">
        <v>141.16999999999999</v>
      </c>
      <c r="Q89">
        <v>11.736072</v>
      </c>
      <c r="R89">
        <v>41.7316</v>
      </c>
      <c r="S89">
        <v>18.606400000000001</v>
      </c>
      <c r="T89">
        <v>0.56000000000000005</v>
      </c>
      <c r="U89">
        <v>348.97500000000002</v>
      </c>
      <c r="V89">
        <v>20.37</v>
      </c>
      <c r="W89">
        <v>44.917999999999999</v>
      </c>
      <c r="X89">
        <v>98.34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9.4322999999999997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53.914999999999999</v>
      </c>
      <c r="AL89">
        <v>2.6726000000000001</v>
      </c>
      <c r="AM89">
        <v>0</v>
      </c>
      <c r="AN89">
        <v>0.74441999999999997</v>
      </c>
      <c r="AO89">
        <v>0</v>
      </c>
      <c r="AP89">
        <v>3.5868000000000002</v>
      </c>
      <c r="AQ89">
        <v>16.302</v>
      </c>
      <c r="AR89">
        <v>6.6239999999999997</v>
      </c>
      <c r="AS89">
        <v>4.7081999999999997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75.274937999999992</v>
      </c>
      <c r="BA89">
        <f t="shared" si="4"/>
        <v>2472.9760799999999</v>
      </c>
      <c r="BB89">
        <v>86</v>
      </c>
      <c r="BD89">
        <v>3.28</v>
      </c>
      <c r="BE89">
        <v>1.92</v>
      </c>
      <c r="BF89">
        <v>2.21</v>
      </c>
      <c r="BG89">
        <v>1.79</v>
      </c>
      <c r="BH89">
        <v>6.05</v>
      </c>
      <c r="BI89">
        <v>0.82</v>
      </c>
      <c r="BJ89">
        <v>0.42</v>
      </c>
      <c r="BK89">
        <v>1.73</v>
      </c>
      <c r="BL89">
        <v>0.94</v>
      </c>
      <c r="BM89">
        <v>0</v>
      </c>
      <c r="BN89">
        <v>2.34</v>
      </c>
      <c r="BO89">
        <v>3.77</v>
      </c>
      <c r="BP89">
        <v>0.26</v>
      </c>
      <c r="BQ89">
        <v>1.99</v>
      </c>
      <c r="BR89">
        <v>1.04</v>
      </c>
      <c r="BS89">
        <v>1.65</v>
      </c>
      <c r="BT89">
        <v>2.9693719999999999</v>
      </c>
      <c r="BU89">
        <v>1.342031</v>
      </c>
      <c r="BV89">
        <v>2.4493299999999998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4.1165500000000002</v>
      </c>
      <c r="CQ89">
        <v>3.4356</v>
      </c>
      <c r="CR89">
        <v>0.84623999999999999</v>
      </c>
      <c r="CS89">
        <v>2.79379</v>
      </c>
      <c r="CT89">
        <v>0</v>
      </c>
      <c r="CU89">
        <v>0</v>
      </c>
      <c r="CV89">
        <v>0</v>
      </c>
      <c r="CW89">
        <v>0.49764000000000003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75.274937999999992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544.32000000000005</v>
      </c>
      <c r="L90">
        <v>510.19459999999998</v>
      </c>
      <c r="M90">
        <v>92.92</v>
      </c>
      <c r="N90">
        <v>119.15625</v>
      </c>
      <c r="O90">
        <v>124.7899</v>
      </c>
      <c r="P90">
        <v>141.16999999999999</v>
      </c>
      <c r="Q90">
        <v>11.736072</v>
      </c>
      <c r="R90">
        <v>33.132035999999999</v>
      </c>
      <c r="S90">
        <v>10.849413999999999</v>
      </c>
      <c r="T90">
        <v>0.56000000000000005</v>
      </c>
      <c r="U90">
        <v>348.97500000000002</v>
      </c>
      <c r="V90">
        <v>14.37</v>
      </c>
      <c r="W90">
        <v>35.971784999999997</v>
      </c>
      <c r="X90">
        <v>78.169300000000007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9.4322999999999997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53.914999999999999</v>
      </c>
      <c r="AL90">
        <v>2.6726000000000001</v>
      </c>
      <c r="AM90">
        <v>0</v>
      </c>
      <c r="AN90">
        <v>0.74441999999999997</v>
      </c>
      <c r="AO90">
        <v>0</v>
      </c>
      <c r="AP90">
        <v>3.5868000000000002</v>
      </c>
      <c r="AQ90">
        <v>16.302</v>
      </c>
      <c r="AR90">
        <v>6.6239999999999997</v>
      </c>
      <c r="AS90">
        <v>4.7081999999999997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75.274937999999992</v>
      </c>
      <c r="BA90">
        <f t="shared" si="4"/>
        <v>2324.3380149999994</v>
      </c>
      <c r="BB90">
        <v>87</v>
      </c>
      <c r="BD90">
        <v>3.28</v>
      </c>
      <c r="BE90">
        <v>1.92</v>
      </c>
      <c r="BF90">
        <v>2.21</v>
      </c>
      <c r="BG90">
        <v>1.79</v>
      </c>
      <c r="BH90">
        <v>6.05</v>
      </c>
      <c r="BI90">
        <v>0.82</v>
      </c>
      <c r="BJ90">
        <v>0.42</v>
      </c>
      <c r="BK90">
        <v>1.73</v>
      </c>
      <c r="BL90">
        <v>0.94</v>
      </c>
      <c r="BM90">
        <v>0</v>
      </c>
      <c r="BN90">
        <v>2.34</v>
      </c>
      <c r="BO90">
        <v>3.77</v>
      </c>
      <c r="BP90">
        <v>0.26</v>
      </c>
      <c r="BQ90">
        <v>1.99</v>
      </c>
      <c r="BR90">
        <v>1.04</v>
      </c>
      <c r="BS90">
        <v>1.65</v>
      </c>
      <c r="BT90">
        <v>2.9693719999999999</v>
      </c>
      <c r="BU90">
        <v>1.342031</v>
      </c>
      <c r="BV90">
        <v>2.4493299999999998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4.1165500000000002</v>
      </c>
      <c r="CQ90">
        <v>3.4356</v>
      </c>
      <c r="CR90">
        <v>0.84623999999999999</v>
      </c>
      <c r="CS90">
        <v>2.79379</v>
      </c>
      <c r="CT90">
        <v>0</v>
      </c>
      <c r="CU90">
        <v>0</v>
      </c>
      <c r="CV90">
        <v>0</v>
      </c>
      <c r="CW90">
        <v>0.49764000000000003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75.274937999999992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465.35222599999997</v>
      </c>
      <c r="L91">
        <v>370.03</v>
      </c>
      <c r="M91">
        <v>92.92</v>
      </c>
      <c r="N91">
        <v>119.15625</v>
      </c>
      <c r="O91">
        <v>124.7899</v>
      </c>
      <c r="P91">
        <v>141.16999999999999</v>
      </c>
      <c r="Q91">
        <v>11.429549</v>
      </c>
      <c r="R91">
        <v>40.927999999999997</v>
      </c>
      <c r="S91">
        <v>10.844226000000001</v>
      </c>
      <c r="T91">
        <v>0.56000000000000005</v>
      </c>
      <c r="U91">
        <v>348.97500000000002</v>
      </c>
      <c r="V91">
        <v>9.1045999999999996</v>
      </c>
      <c r="W91">
        <v>27.860600000000002</v>
      </c>
      <c r="X91">
        <v>63.190899999999999</v>
      </c>
      <c r="Y91">
        <v>0</v>
      </c>
      <c r="Z91">
        <v>1.1000000000000001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53.914999999999999</v>
      </c>
      <c r="AL91">
        <v>2.5564</v>
      </c>
      <c r="AM91">
        <v>0</v>
      </c>
      <c r="AN91">
        <v>0.74441999999999997</v>
      </c>
      <c r="AO91">
        <v>0</v>
      </c>
      <c r="AP91">
        <v>3.5868000000000002</v>
      </c>
      <c r="AQ91">
        <v>16.302</v>
      </c>
      <c r="AR91">
        <v>6.6239999999999997</v>
      </c>
      <c r="AS91">
        <v>4.7081999999999997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75.274937999999992</v>
      </c>
      <c r="BA91">
        <f t="shared" si="4"/>
        <v>2069.3326089999996</v>
      </c>
      <c r="BB91">
        <v>88</v>
      </c>
      <c r="BD91">
        <v>3.24</v>
      </c>
      <c r="BE91">
        <v>1.92</v>
      </c>
      <c r="BF91">
        <v>2.21</v>
      </c>
      <c r="BG91">
        <v>1.79</v>
      </c>
      <c r="BH91">
        <v>6.05</v>
      </c>
      <c r="BI91">
        <v>0.85</v>
      </c>
      <c r="BJ91">
        <v>0.43</v>
      </c>
      <c r="BK91">
        <v>1.73</v>
      </c>
      <c r="BL91">
        <v>0.94</v>
      </c>
      <c r="BM91">
        <v>0</v>
      </c>
      <c r="BN91">
        <v>2.34</v>
      </c>
      <c r="BO91">
        <v>3.77</v>
      </c>
      <c r="BP91">
        <v>0.26</v>
      </c>
      <c r="BQ91">
        <v>1.99</v>
      </c>
      <c r="BR91">
        <v>1.04</v>
      </c>
      <c r="BS91">
        <v>1.65</v>
      </c>
      <c r="BT91">
        <v>2.9693719999999999</v>
      </c>
      <c r="BU91">
        <v>1.342031</v>
      </c>
      <c r="BV91">
        <v>2.4493299999999998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4.1165500000000002</v>
      </c>
      <c r="CQ91">
        <v>3.4356</v>
      </c>
      <c r="CR91">
        <v>0.84623999999999999</v>
      </c>
      <c r="CS91">
        <v>2.79379</v>
      </c>
      <c r="CT91">
        <v>0</v>
      </c>
      <c r="CU91">
        <v>0</v>
      </c>
      <c r="CV91">
        <v>0</v>
      </c>
      <c r="CW91">
        <v>0.49764000000000003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75.274937999999992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434.3</v>
      </c>
      <c r="L92">
        <v>329.79</v>
      </c>
      <c r="M92">
        <v>92.92</v>
      </c>
      <c r="N92">
        <v>119.15625</v>
      </c>
      <c r="O92">
        <v>124.7899</v>
      </c>
      <c r="P92">
        <v>141.16999999999999</v>
      </c>
      <c r="Q92">
        <v>11.429549</v>
      </c>
      <c r="R92">
        <v>40.927999999999997</v>
      </c>
      <c r="S92">
        <v>10.844226000000001</v>
      </c>
      <c r="T92">
        <v>0.56000000000000005</v>
      </c>
      <c r="U92">
        <v>348.97500000000002</v>
      </c>
      <c r="V92">
        <v>9.1045999999999996</v>
      </c>
      <c r="W92">
        <v>37.734099999999998</v>
      </c>
      <c r="X92">
        <v>83.361599999999996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53.914999999999999</v>
      </c>
      <c r="AL92">
        <v>2.5564</v>
      </c>
      <c r="AM92">
        <v>0</v>
      </c>
      <c r="AN92">
        <v>0.74441999999999997</v>
      </c>
      <c r="AO92">
        <v>0</v>
      </c>
      <c r="AP92">
        <v>3.5868000000000002</v>
      </c>
      <c r="AQ92">
        <v>16.302</v>
      </c>
      <c r="AR92">
        <v>6.6239999999999997</v>
      </c>
      <c r="AS92">
        <v>4.7081999999999997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75.284937999999997</v>
      </c>
      <c r="BA92">
        <f t="shared" si="4"/>
        <v>2026.9945829999995</v>
      </c>
      <c r="BB92">
        <v>89</v>
      </c>
      <c r="BD92">
        <v>3.24</v>
      </c>
      <c r="BE92">
        <v>1.92</v>
      </c>
      <c r="BF92">
        <v>2.21</v>
      </c>
      <c r="BG92">
        <v>1.79</v>
      </c>
      <c r="BH92">
        <v>6.05</v>
      </c>
      <c r="BI92">
        <v>0.86</v>
      </c>
      <c r="BJ92">
        <v>0.43</v>
      </c>
      <c r="BK92">
        <v>1.73</v>
      </c>
      <c r="BL92">
        <v>0.94</v>
      </c>
      <c r="BM92">
        <v>0</v>
      </c>
      <c r="BN92">
        <v>2.34</v>
      </c>
      <c r="BO92">
        <v>3.77</v>
      </c>
      <c r="BP92">
        <v>0.26</v>
      </c>
      <c r="BQ92">
        <v>1.99</v>
      </c>
      <c r="BR92">
        <v>1.04</v>
      </c>
      <c r="BS92">
        <v>1.65</v>
      </c>
      <c r="BT92">
        <v>2.9693719999999999</v>
      </c>
      <c r="BU92">
        <v>1.342031</v>
      </c>
      <c r="BV92">
        <v>2.4493299999999998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4.1165500000000002</v>
      </c>
      <c r="CQ92">
        <v>3.4356</v>
      </c>
      <c r="CR92">
        <v>0.84623999999999999</v>
      </c>
      <c r="CS92">
        <v>2.79379</v>
      </c>
      <c r="CT92">
        <v>0</v>
      </c>
      <c r="CU92">
        <v>0</v>
      </c>
      <c r="CV92">
        <v>0</v>
      </c>
      <c r="CW92">
        <v>0.49764000000000003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75.284937999999997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376.13594899999998</v>
      </c>
      <c r="L93">
        <v>329.79</v>
      </c>
      <c r="M93">
        <v>92.92</v>
      </c>
      <c r="N93">
        <v>119.15625</v>
      </c>
      <c r="O93">
        <v>124.7899</v>
      </c>
      <c r="P93">
        <v>141.16999999999999</v>
      </c>
      <c r="Q93">
        <v>11.479804</v>
      </c>
      <c r="R93">
        <v>40.927999999999997</v>
      </c>
      <c r="S93">
        <v>10.844226000000001</v>
      </c>
      <c r="T93">
        <v>0.56000000000000005</v>
      </c>
      <c r="U93">
        <v>348.97500000000002</v>
      </c>
      <c r="V93">
        <v>9.1045999999999996</v>
      </c>
      <c r="W93">
        <v>37.734099999999998</v>
      </c>
      <c r="X93">
        <v>83.361599999999996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53.914999999999999</v>
      </c>
      <c r="AL93">
        <v>12.782</v>
      </c>
      <c r="AM93">
        <v>0</v>
      </c>
      <c r="AN93">
        <v>0.74441999999999997</v>
      </c>
      <c r="AO93">
        <v>0</v>
      </c>
      <c r="AP93">
        <v>3.3306</v>
      </c>
      <c r="AQ93">
        <v>0</v>
      </c>
      <c r="AR93">
        <v>6.6239999999999997</v>
      </c>
      <c r="AS93">
        <v>4.7081999999999997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75.190143999999989</v>
      </c>
      <c r="BA93">
        <f t="shared" si="4"/>
        <v>1962.4533929999998</v>
      </c>
      <c r="BB93">
        <v>90</v>
      </c>
      <c r="BD93">
        <v>3.16</v>
      </c>
      <c r="BE93">
        <v>1.92</v>
      </c>
      <c r="BF93">
        <v>2.21</v>
      </c>
      <c r="BG93">
        <v>1.79</v>
      </c>
      <c r="BH93">
        <v>6.05</v>
      </c>
      <c r="BI93">
        <v>0.86</v>
      </c>
      <c r="BJ93">
        <v>0.43</v>
      </c>
      <c r="BK93">
        <v>1.73</v>
      </c>
      <c r="BL93">
        <v>0.79</v>
      </c>
      <c r="BM93">
        <v>0</v>
      </c>
      <c r="BN93">
        <v>2.34</v>
      </c>
      <c r="BO93">
        <v>3.77</v>
      </c>
      <c r="BP93">
        <v>0.26</v>
      </c>
      <c r="BQ93">
        <v>1.99</v>
      </c>
      <c r="BR93">
        <v>1.04</v>
      </c>
      <c r="BS93">
        <v>1.65</v>
      </c>
      <c r="BT93">
        <v>2.9693719999999999</v>
      </c>
      <c r="BU93">
        <v>1.342031</v>
      </c>
      <c r="BV93">
        <v>2.4493299999999998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4.2517560000000003</v>
      </c>
      <c r="CQ93">
        <v>3.4356</v>
      </c>
      <c r="CR93">
        <v>0.84623999999999999</v>
      </c>
      <c r="CS93">
        <v>2.79379</v>
      </c>
      <c r="CT93">
        <v>0</v>
      </c>
      <c r="CU93">
        <v>0</v>
      </c>
      <c r="CV93">
        <v>0</v>
      </c>
      <c r="CW93">
        <v>0.49764000000000003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75.190143999999989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375.86553199999997</v>
      </c>
      <c r="L94">
        <v>329.79</v>
      </c>
      <c r="M94">
        <v>92.92</v>
      </c>
      <c r="N94">
        <v>119.15625</v>
      </c>
      <c r="O94">
        <v>124.7899</v>
      </c>
      <c r="P94">
        <v>141.16999999999999</v>
      </c>
      <c r="Q94">
        <v>11.479804</v>
      </c>
      <c r="R94">
        <v>22.527044</v>
      </c>
      <c r="S94">
        <v>10.844226000000001</v>
      </c>
      <c r="T94">
        <v>0.56000000000000005</v>
      </c>
      <c r="U94">
        <v>348.97500000000002</v>
      </c>
      <c r="V94">
        <v>9.1045999999999996</v>
      </c>
      <c r="W94">
        <v>25.860600000000002</v>
      </c>
      <c r="X94">
        <v>63.190899999999999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53.914999999999999</v>
      </c>
      <c r="AL94">
        <v>53.451999999999998</v>
      </c>
      <c r="AM94">
        <v>0</v>
      </c>
      <c r="AN94">
        <v>0.74441999999999997</v>
      </c>
      <c r="AO94">
        <v>0</v>
      </c>
      <c r="AP94">
        <v>3.3306</v>
      </c>
      <c r="AQ94">
        <v>0</v>
      </c>
      <c r="AR94">
        <v>6.6239999999999997</v>
      </c>
      <c r="AS94">
        <v>4.7081999999999997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75.136887999999985</v>
      </c>
      <c r="BA94">
        <f t="shared" si="4"/>
        <v>1952.354564</v>
      </c>
      <c r="BB94">
        <v>91</v>
      </c>
      <c r="BD94">
        <v>3.16</v>
      </c>
      <c r="BE94">
        <v>1.92</v>
      </c>
      <c r="BF94">
        <v>2.21</v>
      </c>
      <c r="BG94">
        <v>1.79</v>
      </c>
      <c r="BH94">
        <v>6.05</v>
      </c>
      <c r="BI94">
        <v>0.83</v>
      </c>
      <c r="BJ94">
        <v>0.42</v>
      </c>
      <c r="BK94">
        <v>1.73</v>
      </c>
      <c r="BL94">
        <v>0.77</v>
      </c>
      <c r="BM94">
        <v>0</v>
      </c>
      <c r="BN94">
        <v>2.34</v>
      </c>
      <c r="BO94">
        <v>3.77</v>
      </c>
      <c r="BP94">
        <v>0.26</v>
      </c>
      <c r="BQ94">
        <v>1.99</v>
      </c>
      <c r="BR94">
        <v>1.04</v>
      </c>
      <c r="BS94">
        <v>1.65</v>
      </c>
      <c r="BT94">
        <v>2.9693719999999999</v>
      </c>
      <c r="BU94">
        <v>1.342031</v>
      </c>
      <c r="BV94">
        <v>2.4493299999999998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0.84623999999999999</v>
      </c>
      <c r="CS94">
        <v>2.79379</v>
      </c>
      <c r="CT94">
        <v>0</v>
      </c>
      <c r="CU94">
        <v>0</v>
      </c>
      <c r="CV94">
        <v>0</v>
      </c>
      <c r="CW94">
        <v>0.49764000000000003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75.136887999999985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365.414309</v>
      </c>
      <c r="L95">
        <v>329.79</v>
      </c>
      <c r="M95">
        <v>92.92</v>
      </c>
      <c r="N95">
        <v>119.15625</v>
      </c>
      <c r="O95">
        <v>124.7899</v>
      </c>
      <c r="P95">
        <v>141.16999999999999</v>
      </c>
      <c r="Q95">
        <v>11.479804</v>
      </c>
      <c r="R95">
        <v>22.527044</v>
      </c>
      <c r="S95">
        <v>10.844226000000001</v>
      </c>
      <c r="T95">
        <v>0.56000000000000005</v>
      </c>
      <c r="U95">
        <v>348.97500000000002</v>
      </c>
      <c r="V95">
        <v>9.1045999999999996</v>
      </c>
      <c r="W95">
        <v>25.860600000000002</v>
      </c>
      <c r="X95">
        <v>63.190899999999999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53.914999999999999</v>
      </c>
      <c r="AL95">
        <v>53.451999999999998</v>
      </c>
      <c r="AM95">
        <v>0</v>
      </c>
      <c r="AN95">
        <v>0.74441999999999997</v>
      </c>
      <c r="AO95">
        <v>0</v>
      </c>
      <c r="AP95">
        <v>3.3306</v>
      </c>
      <c r="AQ95">
        <v>0</v>
      </c>
      <c r="AR95">
        <v>4.4160000000000004</v>
      </c>
      <c r="AS95">
        <v>4.7081999999999997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75.136887999999985</v>
      </c>
      <c r="BA95">
        <f t="shared" si="4"/>
        <v>1930.5513409999999</v>
      </c>
      <c r="BB95">
        <v>92</v>
      </c>
      <c r="BD95">
        <v>3.16</v>
      </c>
      <c r="BE95">
        <v>1.92</v>
      </c>
      <c r="BF95">
        <v>2.21</v>
      </c>
      <c r="BG95">
        <v>1.79</v>
      </c>
      <c r="BH95">
        <v>6.05</v>
      </c>
      <c r="BI95">
        <v>0.83</v>
      </c>
      <c r="BJ95">
        <v>0.42</v>
      </c>
      <c r="BK95">
        <v>1.73</v>
      </c>
      <c r="BL95">
        <v>0.77</v>
      </c>
      <c r="BM95">
        <v>0</v>
      </c>
      <c r="BN95">
        <v>2.34</v>
      </c>
      <c r="BO95">
        <v>3.77</v>
      </c>
      <c r="BP95">
        <v>0.26</v>
      </c>
      <c r="BQ95">
        <v>1.99</v>
      </c>
      <c r="BR95">
        <v>1.04</v>
      </c>
      <c r="BS95">
        <v>1.65</v>
      </c>
      <c r="BT95">
        <v>2.9693719999999999</v>
      </c>
      <c r="BU95">
        <v>1.342031</v>
      </c>
      <c r="BV95">
        <v>2.4493299999999998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0.84623999999999999</v>
      </c>
      <c r="CS95">
        <v>2.79379</v>
      </c>
      <c r="CT95">
        <v>0</v>
      </c>
      <c r="CU95">
        <v>0</v>
      </c>
      <c r="CV95">
        <v>0</v>
      </c>
      <c r="CW95">
        <v>0.49764000000000003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75.136887999999985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359.45576199999999</v>
      </c>
      <c r="L96">
        <v>329.79</v>
      </c>
      <c r="M96">
        <v>92.92</v>
      </c>
      <c r="N96">
        <v>119.15625</v>
      </c>
      <c r="O96">
        <v>124.7899</v>
      </c>
      <c r="P96">
        <v>141.16999999999999</v>
      </c>
      <c r="Q96">
        <v>11.479804</v>
      </c>
      <c r="R96">
        <v>22.527044</v>
      </c>
      <c r="S96">
        <v>10.844226000000001</v>
      </c>
      <c r="T96">
        <v>0.56000000000000005</v>
      </c>
      <c r="U96">
        <v>348.97500000000002</v>
      </c>
      <c r="V96">
        <v>0</v>
      </c>
      <c r="W96">
        <v>11</v>
      </c>
      <c r="X96">
        <v>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53.914999999999999</v>
      </c>
      <c r="AL96">
        <v>53.451999999999998</v>
      </c>
      <c r="AM96">
        <v>0</v>
      </c>
      <c r="AN96">
        <v>0.74441999999999997</v>
      </c>
      <c r="AO96">
        <v>0</v>
      </c>
      <c r="AP96">
        <v>3.3306</v>
      </c>
      <c r="AQ96">
        <v>0</v>
      </c>
      <c r="AR96">
        <v>4.4160000000000004</v>
      </c>
      <c r="AS96">
        <v>4.7081999999999997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75.136887999999985</v>
      </c>
      <c r="BA96">
        <f t="shared" si="4"/>
        <v>1878.4366939999998</v>
      </c>
      <c r="BB96">
        <v>93</v>
      </c>
      <c r="BD96">
        <v>3.16</v>
      </c>
      <c r="BE96">
        <v>1.92</v>
      </c>
      <c r="BF96">
        <v>2.21</v>
      </c>
      <c r="BG96">
        <v>1.79</v>
      </c>
      <c r="BH96">
        <v>6.05</v>
      </c>
      <c r="BI96">
        <v>0.83</v>
      </c>
      <c r="BJ96">
        <v>0.42</v>
      </c>
      <c r="BK96">
        <v>1.73</v>
      </c>
      <c r="BL96">
        <v>0.77</v>
      </c>
      <c r="BM96">
        <v>0</v>
      </c>
      <c r="BN96">
        <v>2.34</v>
      </c>
      <c r="BO96">
        <v>3.77</v>
      </c>
      <c r="BP96">
        <v>0.26</v>
      </c>
      <c r="BQ96">
        <v>1.99</v>
      </c>
      <c r="BR96">
        <v>1.04</v>
      </c>
      <c r="BS96">
        <v>1.65</v>
      </c>
      <c r="BT96">
        <v>2.9693719999999999</v>
      </c>
      <c r="BU96">
        <v>1.342031</v>
      </c>
      <c r="BV96">
        <v>2.4493299999999998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0.84623999999999999</v>
      </c>
      <c r="CS96">
        <v>2.79379</v>
      </c>
      <c r="CT96">
        <v>0</v>
      </c>
      <c r="CU96">
        <v>0</v>
      </c>
      <c r="CV96">
        <v>0</v>
      </c>
      <c r="CW96">
        <v>0.49764000000000003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75.136887999999985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359.51216499999998</v>
      </c>
      <c r="L97">
        <v>329.79</v>
      </c>
      <c r="M97">
        <v>92.92</v>
      </c>
      <c r="N97">
        <v>119.15625</v>
      </c>
      <c r="O97">
        <v>124.7899</v>
      </c>
      <c r="P97">
        <v>141.16999999999999</v>
      </c>
      <c r="Q97">
        <v>11.479804</v>
      </c>
      <c r="R97">
        <v>22.527044</v>
      </c>
      <c r="S97">
        <v>10.844226000000001</v>
      </c>
      <c r="T97">
        <v>0.56000000000000005</v>
      </c>
      <c r="U97">
        <v>348.97500000000002</v>
      </c>
      <c r="V97">
        <v>0</v>
      </c>
      <c r="W97">
        <v>11</v>
      </c>
      <c r="X97">
        <v>35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53.914999999999999</v>
      </c>
      <c r="AL97">
        <v>53.451999999999998</v>
      </c>
      <c r="AM97">
        <v>0</v>
      </c>
      <c r="AN97">
        <v>0.74441999999999997</v>
      </c>
      <c r="AO97">
        <v>0</v>
      </c>
      <c r="AP97">
        <v>3.3306</v>
      </c>
      <c r="AQ97">
        <v>0</v>
      </c>
      <c r="AR97">
        <v>3.3119999999999998</v>
      </c>
      <c r="AS97">
        <v>5.3807999999999998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75.276887999999985</v>
      </c>
      <c r="BA97">
        <f t="shared" si="4"/>
        <v>1872.2016969999995</v>
      </c>
      <c r="BB97">
        <v>94</v>
      </c>
      <c r="BD97">
        <v>3.28</v>
      </c>
      <c r="BE97">
        <v>1.92</v>
      </c>
      <c r="BF97">
        <v>2.21</v>
      </c>
      <c r="BG97">
        <v>1.79</v>
      </c>
      <c r="BH97">
        <v>6.05</v>
      </c>
      <c r="BI97">
        <v>0.83</v>
      </c>
      <c r="BJ97">
        <v>0.42</v>
      </c>
      <c r="BK97">
        <v>1.73</v>
      </c>
      <c r="BL97">
        <v>0.79</v>
      </c>
      <c r="BM97">
        <v>0</v>
      </c>
      <c r="BN97">
        <v>2.34</v>
      </c>
      <c r="BO97">
        <v>3.77</v>
      </c>
      <c r="BP97">
        <v>0.26</v>
      </c>
      <c r="BQ97">
        <v>1.99</v>
      </c>
      <c r="BR97">
        <v>1.04</v>
      </c>
      <c r="BS97">
        <v>1.65</v>
      </c>
      <c r="BT97">
        <v>2.9693719999999999</v>
      </c>
      <c r="BU97">
        <v>1.342031</v>
      </c>
      <c r="BV97">
        <v>2.4493299999999998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0.84623999999999999</v>
      </c>
      <c r="CS97">
        <v>2.79379</v>
      </c>
      <c r="CT97">
        <v>0</v>
      </c>
      <c r="CU97">
        <v>0</v>
      </c>
      <c r="CV97">
        <v>0</v>
      </c>
      <c r="CW97">
        <v>0.49764000000000003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75.276887999999985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359.45576199999999</v>
      </c>
      <c r="L98">
        <v>329.79</v>
      </c>
      <c r="M98">
        <v>92.92</v>
      </c>
      <c r="N98">
        <v>119.15625</v>
      </c>
      <c r="O98">
        <v>124.7899</v>
      </c>
      <c r="P98">
        <v>141.16999999999999</v>
      </c>
      <c r="Q98">
        <v>11.479804</v>
      </c>
      <c r="R98">
        <v>22.527044</v>
      </c>
      <c r="S98">
        <v>10.844226000000001</v>
      </c>
      <c r="T98">
        <v>0.56000000000000005</v>
      </c>
      <c r="U98">
        <v>348.97500000000002</v>
      </c>
      <c r="V98">
        <v>0</v>
      </c>
      <c r="W98">
        <v>11</v>
      </c>
      <c r="X98">
        <v>35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53.914999999999999</v>
      </c>
      <c r="AL98">
        <v>12.782</v>
      </c>
      <c r="AM98">
        <v>0</v>
      </c>
      <c r="AN98">
        <v>0.74441999999999997</v>
      </c>
      <c r="AO98">
        <v>0</v>
      </c>
      <c r="AP98">
        <v>3.3306</v>
      </c>
      <c r="AQ98">
        <v>0</v>
      </c>
      <c r="AR98">
        <v>3.3119999999999998</v>
      </c>
      <c r="AS98">
        <v>5.3807999999999998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75.356887999999984</v>
      </c>
      <c r="BA98">
        <f t="shared" si="4"/>
        <v>1831.5552939999995</v>
      </c>
      <c r="BB98">
        <v>95</v>
      </c>
      <c r="BD98">
        <v>3.36</v>
      </c>
      <c r="BE98">
        <v>1.92</v>
      </c>
      <c r="BF98">
        <v>2.21</v>
      </c>
      <c r="BG98">
        <v>1.79</v>
      </c>
      <c r="BH98">
        <v>6.05</v>
      </c>
      <c r="BI98">
        <v>0.83</v>
      </c>
      <c r="BJ98">
        <v>0.42</v>
      </c>
      <c r="BK98">
        <v>1.73</v>
      </c>
      <c r="BL98">
        <v>0.79</v>
      </c>
      <c r="BM98">
        <v>0</v>
      </c>
      <c r="BN98">
        <v>2.34</v>
      </c>
      <c r="BO98">
        <v>3.77</v>
      </c>
      <c r="BP98">
        <v>0.26</v>
      </c>
      <c r="BQ98">
        <v>1.99</v>
      </c>
      <c r="BR98">
        <v>1.04</v>
      </c>
      <c r="BS98">
        <v>1.65</v>
      </c>
      <c r="BT98">
        <v>2.9693719999999999</v>
      </c>
      <c r="BU98">
        <v>1.342031</v>
      </c>
      <c r="BV98">
        <v>2.4493299999999998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0.84623999999999999</v>
      </c>
      <c r="CS98">
        <v>2.79379</v>
      </c>
      <c r="CT98">
        <v>0</v>
      </c>
      <c r="CU98">
        <v>0</v>
      </c>
      <c r="CV98">
        <v>0</v>
      </c>
      <c r="CW98">
        <v>0.49764000000000003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75.356887999999984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1.245E-3</v>
      </c>
      <c r="E99">
        <f t="shared" si="6"/>
        <v>0</v>
      </c>
      <c r="F99">
        <f t="shared" si="6"/>
        <v>0</v>
      </c>
      <c r="G99">
        <f t="shared" si="6"/>
        <v>1.0795522500000002E-3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13.766715562999998</v>
      </c>
      <c r="L99">
        <f t="shared" si="6"/>
        <v>12.819895023249995</v>
      </c>
      <c r="M99">
        <f t="shared" si="6"/>
        <v>2.1399440750000012</v>
      </c>
      <c r="N99">
        <f t="shared" si="6"/>
        <v>2.8032213625</v>
      </c>
      <c r="O99">
        <f t="shared" si="6"/>
        <v>2.9949575999999971</v>
      </c>
      <c r="P99">
        <f t="shared" si="6"/>
        <v>3.2927689367500017</v>
      </c>
      <c r="Q99">
        <f t="shared" si="6"/>
        <v>0.39713458849999989</v>
      </c>
      <c r="R99">
        <f t="shared" si="6"/>
        <v>0.86158038350000066</v>
      </c>
      <c r="S99">
        <f t="shared" si="6"/>
        <v>0.49635237675000021</v>
      </c>
      <c r="T99">
        <f t="shared" si="6"/>
        <v>1.3440000000000016E-2</v>
      </c>
      <c r="U99">
        <f t="shared" si="6"/>
        <v>8.3753999999999849</v>
      </c>
      <c r="V99">
        <f t="shared" si="6"/>
        <v>0.35808663499999938</v>
      </c>
      <c r="W99">
        <f t="shared" si="6"/>
        <v>0.86632722025000097</v>
      </c>
      <c r="X99">
        <f t="shared" si="6"/>
        <v>1.9396814415000012</v>
      </c>
      <c r="Y99">
        <f t="shared" si="6"/>
        <v>0</v>
      </c>
      <c r="Z99">
        <f t="shared" si="6"/>
        <v>8.3527400000000043E-2</v>
      </c>
      <c r="AA99">
        <f t="shared" si="6"/>
        <v>0.13113130999999997</v>
      </c>
      <c r="AB99">
        <f t="shared" si="6"/>
        <v>0.12800829999999996</v>
      </c>
      <c r="AC99">
        <f t="shared" si="6"/>
        <v>0.105533528</v>
      </c>
      <c r="AD99">
        <f t="shared" si="6"/>
        <v>0.17695815000000015</v>
      </c>
      <c r="AE99">
        <f t="shared" si="6"/>
        <v>0.29040909300000001</v>
      </c>
      <c r="AF99">
        <f t="shared" si="6"/>
        <v>0.35753040000000014</v>
      </c>
      <c r="AG99">
        <f t="shared" si="6"/>
        <v>1.0781951999999972</v>
      </c>
      <c r="AH99">
        <f t="shared" si="6"/>
        <v>0.68670887499999989</v>
      </c>
      <c r="AI99">
        <f t="shared" si="6"/>
        <v>0</v>
      </c>
      <c r="AJ99">
        <f t="shared" si="6"/>
        <v>0</v>
      </c>
      <c r="AK99">
        <f t="shared" si="6"/>
        <v>1.248756875</v>
      </c>
      <c r="AL99">
        <f t="shared" si="6"/>
        <v>0.2332133999999999</v>
      </c>
      <c r="AM99">
        <f t="shared" si="6"/>
        <v>4.9637105000000008E-2</v>
      </c>
      <c r="AN99">
        <f t="shared" si="6"/>
        <v>1.7866079999999999E-2</v>
      </c>
      <c r="AO99">
        <f t="shared" si="6"/>
        <v>0</v>
      </c>
      <c r="AP99">
        <f t="shared" si="6"/>
        <v>9.2872499999999913E-2</v>
      </c>
      <c r="AQ99">
        <f t="shared" si="6"/>
        <v>0.6717645000000001</v>
      </c>
      <c r="AR99">
        <f t="shared" si="6"/>
        <v>0.19833360000000044</v>
      </c>
      <c r="AS99">
        <f t="shared" si="6"/>
        <v>0.18304809000000016</v>
      </c>
      <c r="AT99">
        <f t="shared" si="6"/>
        <v>0.35739165249999938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1.8462661494999983</v>
      </c>
      <c r="BA99">
        <f t="shared" si="4"/>
        <v>59.064981966249967</v>
      </c>
      <c r="BD99">
        <f t="shared" ref="BD99:DJ99" si="7">SUM(BD3:BD98)/4000</f>
        <v>0.10142750000000011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0.14572250000000003</v>
      </c>
      <c r="BI99">
        <f t="shared" si="7"/>
        <v>2.0284999999999987E-2</v>
      </c>
      <c r="BJ99">
        <f t="shared" si="7"/>
        <v>1.0172500000000011E-2</v>
      </c>
      <c r="BK99">
        <f t="shared" si="7"/>
        <v>4.1519999999999967E-2</v>
      </c>
      <c r="BL99">
        <f t="shared" si="7"/>
        <v>2.0879999999999982E-2</v>
      </c>
      <c r="BM99">
        <f t="shared" si="7"/>
        <v>0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4.7760000000000032E-2</v>
      </c>
      <c r="BR99">
        <f t="shared" si="7"/>
        <v>2.4960000000000045E-2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5.8794628500000029E-2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0.10064086400000011</v>
      </c>
      <c r="CQ99">
        <f t="shared" si="7"/>
        <v>8.4118511000000049E-2</v>
      </c>
      <c r="CR99">
        <f t="shared" si="7"/>
        <v>2.0309759999999993E-2</v>
      </c>
      <c r="CS99">
        <f t="shared" si="7"/>
        <v>6.7050960000000021E-2</v>
      </c>
      <c r="CT99">
        <f t="shared" si="7"/>
        <v>3.0796539999999994E-3</v>
      </c>
      <c r="CU99">
        <f t="shared" si="7"/>
        <v>5.5209000000000005E-3</v>
      </c>
      <c r="CV99">
        <f t="shared" si="7"/>
        <v>5.3010999999999996E-3</v>
      </c>
      <c r="CW99">
        <f t="shared" si="7"/>
        <v>1.1943359999999983E-2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1.8462661494999983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358.16778099999999</v>
      </c>
      <c r="L3">
        <v>333.533772</v>
      </c>
      <c r="M3">
        <v>89.026651999999999</v>
      </c>
      <c r="N3">
        <v>114.16360299999999</v>
      </c>
      <c r="O3">
        <v>119.56120300000001</v>
      </c>
      <c r="P3">
        <v>128.788568</v>
      </c>
      <c r="Q3">
        <v>11.230886999999999</v>
      </c>
      <c r="R3">
        <v>22.47109</v>
      </c>
      <c r="S3">
        <v>13.070252999999999</v>
      </c>
      <c r="T3">
        <v>0.53653600000000001</v>
      </c>
      <c r="U3">
        <v>334.35294800000003</v>
      </c>
      <c r="V3">
        <v>1.9161999999999999</v>
      </c>
      <c r="W3">
        <v>13.980995999999999</v>
      </c>
      <c r="X3">
        <v>61.501300999999998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43.042451</v>
      </c>
      <c r="AH3">
        <v>0</v>
      </c>
      <c r="AI3">
        <v>0</v>
      </c>
      <c r="AJ3">
        <v>0</v>
      </c>
      <c r="AK3">
        <v>45.356453999999999</v>
      </c>
      <c r="AL3">
        <v>12.246434000000001</v>
      </c>
      <c r="AM3">
        <v>0</v>
      </c>
      <c r="AN3">
        <v>0.713229</v>
      </c>
      <c r="AO3">
        <v>0</v>
      </c>
      <c r="AP3">
        <v>7.3639570000000001</v>
      </c>
      <c r="AQ3">
        <v>0</v>
      </c>
      <c r="AR3">
        <v>31.732271999999998</v>
      </c>
      <c r="AS3">
        <v>15.981567999999999</v>
      </c>
      <c r="AT3">
        <v>14.368434000000001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76.019373000000002</v>
      </c>
      <c r="BA3">
        <f>SUM(B3:AZ3)</f>
        <v>1857.8868279999999</v>
      </c>
      <c r="BD3">
        <v>4.99</v>
      </c>
      <c r="BE3">
        <v>1.84</v>
      </c>
      <c r="BF3">
        <v>2.12</v>
      </c>
      <c r="BG3">
        <v>1.71</v>
      </c>
      <c r="BH3">
        <v>7.8</v>
      </c>
      <c r="BI3">
        <v>0.79</v>
      </c>
      <c r="BJ3">
        <v>0.4</v>
      </c>
      <c r="BK3">
        <v>1.66</v>
      </c>
      <c r="BL3">
        <v>0.72</v>
      </c>
      <c r="BM3">
        <v>0</v>
      </c>
      <c r="BN3">
        <v>2.2400000000000002</v>
      </c>
      <c r="BO3">
        <v>3.61</v>
      </c>
      <c r="BP3">
        <v>0.25</v>
      </c>
      <c r="BQ3">
        <v>1.91</v>
      </c>
      <c r="BR3">
        <v>1</v>
      </c>
      <c r="BS3">
        <v>1.58</v>
      </c>
      <c r="BT3">
        <v>2.8449550000000001</v>
      </c>
      <c r="BU3">
        <v>1.2858000000000001</v>
      </c>
      <c r="BV3">
        <v>2.3467030000000002</v>
      </c>
      <c r="BW3">
        <v>1.8612580000000001</v>
      </c>
      <c r="BX3">
        <v>1.877278</v>
      </c>
      <c r="BY3">
        <v>2.5716000000000001</v>
      </c>
      <c r="BZ3">
        <v>1.2720860000000001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5.0917690000000002</v>
      </c>
      <c r="CK3">
        <v>1.791947</v>
      </c>
      <c r="CL3">
        <v>1.8566180000000001</v>
      </c>
      <c r="CM3">
        <v>3.3648699999999998</v>
      </c>
      <c r="CN3">
        <v>1.697257</v>
      </c>
      <c r="CO3">
        <v>4.11456</v>
      </c>
      <c r="CP3">
        <v>4.0800689999999999</v>
      </c>
      <c r="CQ3">
        <v>3.3945120000000002</v>
      </c>
      <c r="CR3">
        <v>0.81078300000000003</v>
      </c>
      <c r="CS3">
        <v>2.6767300000000001</v>
      </c>
      <c r="CT3">
        <v>0</v>
      </c>
      <c r="CU3">
        <v>0</v>
      </c>
      <c r="CV3">
        <v>0</v>
      </c>
      <c r="CW3">
        <v>0.46057799999999999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76.019373000000002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358.15816599999999</v>
      </c>
      <c r="L4">
        <v>333.533772</v>
      </c>
      <c r="M4">
        <v>89.026651999999999</v>
      </c>
      <c r="N4">
        <v>114.16360299999999</v>
      </c>
      <c r="O4">
        <v>119.56120300000001</v>
      </c>
      <c r="P4">
        <v>128.788568</v>
      </c>
      <c r="Q4">
        <v>11.230886999999999</v>
      </c>
      <c r="R4">
        <v>17.112231000000001</v>
      </c>
      <c r="S4">
        <v>13.070252999999999</v>
      </c>
      <c r="T4">
        <v>0.53653600000000001</v>
      </c>
      <c r="U4">
        <v>334.35294800000003</v>
      </c>
      <c r="V4">
        <v>1.9161999999999999</v>
      </c>
      <c r="W4">
        <v>13.413399999999999</v>
      </c>
      <c r="X4">
        <v>34.491599999999998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43.042451</v>
      </c>
      <c r="AH4">
        <v>0</v>
      </c>
      <c r="AI4">
        <v>0</v>
      </c>
      <c r="AJ4">
        <v>0</v>
      </c>
      <c r="AK4">
        <v>45.356453999999999</v>
      </c>
      <c r="AL4">
        <v>2.449287</v>
      </c>
      <c r="AM4">
        <v>0</v>
      </c>
      <c r="AN4">
        <v>0.713229</v>
      </c>
      <c r="AO4">
        <v>0</v>
      </c>
      <c r="AP4">
        <v>7.3639570000000001</v>
      </c>
      <c r="AQ4">
        <v>0</v>
      </c>
      <c r="AR4">
        <v>31.732271999999998</v>
      </c>
      <c r="AS4">
        <v>15.981567999999999</v>
      </c>
      <c r="AT4">
        <v>14.368434000000001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74.019373000000002</v>
      </c>
      <c r="BA4">
        <f t="shared" ref="BA4:BA67" si="1">SUM(B4:AZ4)</f>
        <v>1813.1439099999998</v>
      </c>
      <c r="BD4">
        <v>4.99</v>
      </c>
      <c r="BE4">
        <v>1.84</v>
      </c>
      <c r="BF4">
        <v>2.12</v>
      </c>
      <c r="BG4">
        <v>1.71</v>
      </c>
      <c r="BH4">
        <v>5.8</v>
      </c>
      <c r="BI4">
        <v>0.79</v>
      </c>
      <c r="BJ4">
        <v>0.4</v>
      </c>
      <c r="BK4">
        <v>1.66</v>
      </c>
      <c r="BL4">
        <v>0.72</v>
      </c>
      <c r="BM4">
        <v>0</v>
      </c>
      <c r="BN4">
        <v>2.2400000000000002</v>
      </c>
      <c r="BO4">
        <v>3.61</v>
      </c>
      <c r="BP4">
        <v>0.25</v>
      </c>
      <c r="BQ4">
        <v>1.91</v>
      </c>
      <c r="BR4">
        <v>1</v>
      </c>
      <c r="BS4">
        <v>1.58</v>
      </c>
      <c r="BT4">
        <v>2.8449550000000001</v>
      </c>
      <c r="BU4">
        <v>1.2858000000000001</v>
      </c>
      <c r="BV4">
        <v>2.3467030000000002</v>
      </c>
      <c r="BW4">
        <v>1.8612580000000001</v>
      </c>
      <c r="BX4">
        <v>1.877278</v>
      </c>
      <c r="BY4">
        <v>2.5716000000000001</v>
      </c>
      <c r="BZ4">
        <v>1.2720860000000001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5.0917690000000002</v>
      </c>
      <c r="CK4">
        <v>1.791947</v>
      </c>
      <c r="CL4">
        <v>1.8566180000000001</v>
      </c>
      <c r="CM4">
        <v>3.3648699999999998</v>
      </c>
      <c r="CN4">
        <v>1.697257</v>
      </c>
      <c r="CO4">
        <v>4.11456</v>
      </c>
      <c r="CP4">
        <v>4.0800689999999999</v>
      </c>
      <c r="CQ4">
        <v>3.3945120000000002</v>
      </c>
      <c r="CR4">
        <v>0.81078300000000003</v>
      </c>
      <c r="CS4">
        <v>2.6767300000000001</v>
      </c>
      <c r="CT4">
        <v>0</v>
      </c>
      <c r="CU4">
        <v>0</v>
      </c>
      <c r="CV4">
        <v>0</v>
      </c>
      <c r="CW4">
        <v>0.46057799999999999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74.019373000000002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358.35750300000001</v>
      </c>
      <c r="L5">
        <v>333.533772</v>
      </c>
      <c r="M5">
        <v>89.026651999999999</v>
      </c>
      <c r="N5">
        <v>114.16360299999999</v>
      </c>
      <c r="O5">
        <v>119.56120300000001</v>
      </c>
      <c r="P5">
        <v>128.788568</v>
      </c>
      <c r="Q5">
        <v>11.234843</v>
      </c>
      <c r="R5">
        <v>17.859363999999999</v>
      </c>
      <c r="S5">
        <v>13.370832</v>
      </c>
      <c r="T5">
        <v>0.53653600000000001</v>
      </c>
      <c r="U5">
        <v>334.35294800000003</v>
      </c>
      <c r="V5">
        <v>1.9161999999999999</v>
      </c>
      <c r="W5">
        <v>13.413399999999999</v>
      </c>
      <c r="X5">
        <v>34.491599999999998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43.042451</v>
      </c>
      <c r="AH5">
        <v>0</v>
      </c>
      <c r="AI5">
        <v>0</v>
      </c>
      <c r="AJ5">
        <v>0</v>
      </c>
      <c r="AK5">
        <v>45.356453999999999</v>
      </c>
      <c r="AL5">
        <v>2.449287</v>
      </c>
      <c r="AM5">
        <v>0</v>
      </c>
      <c r="AN5">
        <v>0.713229</v>
      </c>
      <c r="AO5">
        <v>0</v>
      </c>
      <c r="AP5">
        <v>7.3639570000000001</v>
      </c>
      <c r="AQ5">
        <v>0</v>
      </c>
      <c r="AR5">
        <v>4.2309700000000001</v>
      </c>
      <c r="AS5">
        <v>15.981567999999999</v>
      </c>
      <c r="AT5">
        <v>14.229317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74.019373000000002</v>
      </c>
      <c r="BA5">
        <f t="shared" si="1"/>
        <v>1786.7544959999998</v>
      </c>
      <c r="BD5">
        <v>4.99</v>
      </c>
      <c r="BE5">
        <v>1.84</v>
      </c>
      <c r="BF5">
        <v>2.12</v>
      </c>
      <c r="BG5">
        <v>1.71</v>
      </c>
      <c r="BH5">
        <v>5.8</v>
      </c>
      <c r="BI5">
        <v>0.79</v>
      </c>
      <c r="BJ5">
        <v>0.4</v>
      </c>
      <c r="BK5">
        <v>1.66</v>
      </c>
      <c r="BL5">
        <v>0.72</v>
      </c>
      <c r="BM5">
        <v>0</v>
      </c>
      <c r="BN5">
        <v>2.2400000000000002</v>
      </c>
      <c r="BO5">
        <v>3.61</v>
      </c>
      <c r="BP5">
        <v>0.25</v>
      </c>
      <c r="BQ5">
        <v>1.91</v>
      </c>
      <c r="BR5">
        <v>1</v>
      </c>
      <c r="BS5">
        <v>1.58</v>
      </c>
      <c r="BT5">
        <v>2.8449550000000001</v>
      </c>
      <c r="BU5">
        <v>1.2858000000000001</v>
      </c>
      <c r="BV5">
        <v>2.3467030000000002</v>
      </c>
      <c r="BW5">
        <v>1.8612580000000001</v>
      </c>
      <c r="BX5">
        <v>1.877278</v>
      </c>
      <c r="BY5">
        <v>2.5716000000000001</v>
      </c>
      <c r="BZ5">
        <v>1.2720860000000001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5.0917690000000002</v>
      </c>
      <c r="CK5">
        <v>1.791947</v>
      </c>
      <c r="CL5">
        <v>1.8566180000000001</v>
      </c>
      <c r="CM5">
        <v>3.3648699999999998</v>
      </c>
      <c r="CN5">
        <v>1.697257</v>
      </c>
      <c r="CO5">
        <v>4.11456</v>
      </c>
      <c r="CP5">
        <v>4.0800689999999999</v>
      </c>
      <c r="CQ5">
        <v>3.3945120000000002</v>
      </c>
      <c r="CR5">
        <v>0.81078300000000003</v>
      </c>
      <c r="CS5">
        <v>2.6767300000000001</v>
      </c>
      <c r="CT5">
        <v>0</v>
      </c>
      <c r="CU5">
        <v>0</v>
      </c>
      <c r="CV5">
        <v>0</v>
      </c>
      <c r="CW5">
        <v>0.46057799999999999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74.019373000000002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358.34837399999998</v>
      </c>
      <c r="L6">
        <v>333.533772</v>
      </c>
      <c r="M6">
        <v>89.026651999999999</v>
      </c>
      <c r="N6">
        <v>114.16360299999999</v>
      </c>
      <c r="O6">
        <v>119.56120300000001</v>
      </c>
      <c r="P6">
        <v>128.788568</v>
      </c>
      <c r="Q6">
        <v>11.234843</v>
      </c>
      <c r="R6">
        <v>17.859363999999999</v>
      </c>
      <c r="S6">
        <v>13.370832</v>
      </c>
      <c r="T6">
        <v>0.53653600000000001</v>
      </c>
      <c r="U6">
        <v>334.35294800000003</v>
      </c>
      <c r="V6">
        <v>1.9161999999999999</v>
      </c>
      <c r="W6">
        <v>13.413399999999999</v>
      </c>
      <c r="X6">
        <v>34.491599999999998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43.042451</v>
      </c>
      <c r="AH6">
        <v>0</v>
      </c>
      <c r="AI6">
        <v>0</v>
      </c>
      <c r="AJ6">
        <v>0</v>
      </c>
      <c r="AK6">
        <v>45.356453999999999</v>
      </c>
      <c r="AL6">
        <v>2.449287</v>
      </c>
      <c r="AM6">
        <v>0</v>
      </c>
      <c r="AN6">
        <v>0.713229</v>
      </c>
      <c r="AO6">
        <v>0</v>
      </c>
      <c r="AP6">
        <v>7.3639570000000001</v>
      </c>
      <c r="AQ6">
        <v>0</v>
      </c>
      <c r="AR6">
        <v>3.1732269999999998</v>
      </c>
      <c r="AS6">
        <v>15.981567999999999</v>
      </c>
      <c r="AT6">
        <v>12.864425000000001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74.019373000000002</v>
      </c>
      <c r="BA6">
        <f t="shared" si="1"/>
        <v>1784.3227319999996</v>
      </c>
      <c r="BD6">
        <v>4.99</v>
      </c>
      <c r="BE6">
        <v>1.84</v>
      </c>
      <c r="BF6">
        <v>2.12</v>
      </c>
      <c r="BG6">
        <v>1.71</v>
      </c>
      <c r="BH6">
        <v>5.8</v>
      </c>
      <c r="BI6">
        <v>0.79</v>
      </c>
      <c r="BJ6">
        <v>0.4</v>
      </c>
      <c r="BK6">
        <v>1.66</v>
      </c>
      <c r="BL6">
        <v>0.72</v>
      </c>
      <c r="BM6">
        <v>0</v>
      </c>
      <c r="BN6">
        <v>2.2400000000000002</v>
      </c>
      <c r="BO6">
        <v>3.61</v>
      </c>
      <c r="BP6">
        <v>0.25</v>
      </c>
      <c r="BQ6">
        <v>1.91</v>
      </c>
      <c r="BR6">
        <v>1</v>
      </c>
      <c r="BS6">
        <v>1.58</v>
      </c>
      <c r="BT6">
        <v>2.8449550000000001</v>
      </c>
      <c r="BU6">
        <v>1.2858000000000001</v>
      </c>
      <c r="BV6">
        <v>2.3467030000000002</v>
      </c>
      <c r="BW6">
        <v>1.8612580000000001</v>
      </c>
      <c r="BX6">
        <v>1.877278</v>
      </c>
      <c r="BY6">
        <v>2.5716000000000001</v>
      </c>
      <c r="BZ6">
        <v>1.2720860000000001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5.0917690000000002</v>
      </c>
      <c r="CK6">
        <v>1.791947</v>
      </c>
      <c r="CL6">
        <v>1.8566180000000001</v>
      </c>
      <c r="CM6">
        <v>3.3648699999999998</v>
      </c>
      <c r="CN6">
        <v>1.697257</v>
      </c>
      <c r="CO6">
        <v>4.11456</v>
      </c>
      <c r="CP6">
        <v>4.0800689999999999</v>
      </c>
      <c r="CQ6">
        <v>3.3945120000000002</v>
      </c>
      <c r="CR6">
        <v>0.81078300000000003</v>
      </c>
      <c r="CS6">
        <v>2.6767300000000001</v>
      </c>
      <c r="CT6">
        <v>0</v>
      </c>
      <c r="CU6">
        <v>0</v>
      </c>
      <c r="CV6">
        <v>0</v>
      </c>
      <c r="CW6">
        <v>0.46057799999999999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74.019373000000002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358.35750300000001</v>
      </c>
      <c r="L7">
        <v>333.533772</v>
      </c>
      <c r="M7">
        <v>89.026651999999999</v>
      </c>
      <c r="N7">
        <v>114.16360299999999</v>
      </c>
      <c r="O7">
        <v>119.56120300000001</v>
      </c>
      <c r="P7">
        <v>128.788568</v>
      </c>
      <c r="Q7">
        <v>11.272112999999999</v>
      </c>
      <c r="R7">
        <v>17.859363999999999</v>
      </c>
      <c r="S7">
        <v>13.370832</v>
      </c>
      <c r="T7">
        <v>0.53653600000000001</v>
      </c>
      <c r="U7">
        <v>334.35294800000003</v>
      </c>
      <c r="V7">
        <v>1.9161999999999999</v>
      </c>
      <c r="W7">
        <v>13.413399999999999</v>
      </c>
      <c r="X7">
        <v>34.491599999999998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43.042451</v>
      </c>
      <c r="AH7">
        <v>0</v>
      </c>
      <c r="AI7">
        <v>0</v>
      </c>
      <c r="AJ7">
        <v>0</v>
      </c>
      <c r="AK7">
        <v>45.356453999999999</v>
      </c>
      <c r="AL7">
        <v>2.449287</v>
      </c>
      <c r="AM7">
        <v>0</v>
      </c>
      <c r="AN7">
        <v>0.713229</v>
      </c>
      <c r="AO7">
        <v>0</v>
      </c>
      <c r="AP7">
        <v>3.1910479999999999</v>
      </c>
      <c r="AQ7">
        <v>0</v>
      </c>
      <c r="AR7">
        <v>3.1732269999999998</v>
      </c>
      <c r="AS7">
        <v>15.981567999999999</v>
      </c>
      <c r="AT7">
        <v>13.074983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74.019373000000002</v>
      </c>
      <c r="BA7">
        <f t="shared" si="1"/>
        <v>1780.4067799999996</v>
      </c>
      <c r="BD7">
        <v>4.99</v>
      </c>
      <c r="BE7">
        <v>1.84</v>
      </c>
      <c r="BF7">
        <v>2.12</v>
      </c>
      <c r="BG7">
        <v>1.71</v>
      </c>
      <c r="BH7">
        <v>5.8</v>
      </c>
      <c r="BI7">
        <v>0.79</v>
      </c>
      <c r="BJ7">
        <v>0.4</v>
      </c>
      <c r="BK7">
        <v>1.66</v>
      </c>
      <c r="BL7">
        <v>0.72</v>
      </c>
      <c r="BM7">
        <v>0</v>
      </c>
      <c r="BN7">
        <v>2.2400000000000002</v>
      </c>
      <c r="BO7">
        <v>3.61</v>
      </c>
      <c r="BP7">
        <v>0.25</v>
      </c>
      <c r="BQ7">
        <v>1.91</v>
      </c>
      <c r="BR7">
        <v>1</v>
      </c>
      <c r="BS7">
        <v>1.58</v>
      </c>
      <c r="BT7">
        <v>2.8449550000000001</v>
      </c>
      <c r="BU7">
        <v>1.2858000000000001</v>
      </c>
      <c r="BV7">
        <v>2.3467030000000002</v>
      </c>
      <c r="BW7">
        <v>1.8612580000000001</v>
      </c>
      <c r="BX7">
        <v>1.877278</v>
      </c>
      <c r="BY7">
        <v>2.5716000000000001</v>
      </c>
      <c r="BZ7">
        <v>1.2720860000000001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5.0917690000000002</v>
      </c>
      <c r="CK7">
        <v>1.791947</v>
      </c>
      <c r="CL7">
        <v>1.8566180000000001</v>
      </c>
      <c r="CM7">
        <v>3.3648699999999998</v>
      </c>
      <c r="CN7">
        <v>1.697257</v>
      </c>
      <c r="CO7">
        <v>4.11456</v>
      </c>
      <c r="CP7">
        <v>4.0800689999999999</v>
      </c>
      <c r="CQ7">
        <v>3.3945120000000002</v>
      </c>
      <c r="CR7">
        <v>0.81078300000000003</v>
      </c>
      <c r="CS7">
        <v>2.6767300000000001</v>
      </c>
      <c r="CT7">
        <v>0</v>
      </c>
      <c r="CU7">
        <v>0</v>
      </c>
      <c r="CV7">
        <v>0</v>
      </c>
      <c r="CW7">
        <v>0.46057799999999999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74.019373000000002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358.34837399999998</v>
      </c>
      <c r="L8">
        <v>333.533772</v>
      </c>
      <c r="M8">
        <v>89.026651999999999</v>
      </c>
      <c r="N8">
        <v>114.16360299999999</v>
      </c>
      <c r="O8">
        <v>119.56120300000001</v>
      </c>
      <c r="P8">
        <v>128.788568</v>
      </c>
      <c r="Q8">
        <v>11.272112999999999</v>
      </c>
      <c r="R8">
        <v>17.859363999999999</v>
      </c>
      <c r="S8">
        <v>13.370832</v>
      </c>
      <c r="T8">
        <v>0.53653600000000001</v>
      </c>
      <c r="U8">
        <v>334.35294800000003</v>
      </c>
      <c r="V8">
        <v>1.9161999999999999</v>
      </c>
      <c r="W8">
        <v>13.413399999999999</v>
      </c>
      <c r="X8">
        <v>34.491599999999998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43.042451</v>
      </c>
      <c r="AH8">
        <v>0</v>
      </c>
      <c r="AI8">
        <v>0</v>
      </c>
      <c r="AJ8">
        <v>0</v>
      </c>
      <c r="AK8">
        <v>45.986404999999998</v>
      </c>
      <c r="AL8">
        <v>2.449287</v>
      </c>
      <c r="AM8">
        <v>0</v>
      </c>
      <c r="AN8">
        <v>0.713229</v>
      </c>
      <c r="AO8">
        <v>0</v>
      </c>
      <c r="AP8">
        <v>3.1910479999999999</v>
      </c>
      <c r="AQ8">
        <v>0</v>
      </c>
      <c r="AR8">
        <v>3.1732269999999998</v>
      </c>
      <c r="AS8">
        <v>15.981567999999999</v>
      </c>
      <c r="AT8">
        <v>11.793823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74.019373000000002</v>
      </c>
      <c r="BA8">
        <f t="shared" si="1"/>
        <v>1779.7464419999997</v>
      </c>
      <c r="BD8">
        <v>4.99</v>
      </c>
      <c r="BE8">
        <v>1.84</v>
      </c>
      <c r="BF8">
        <v>2.12</v>
      </c>
      <c r="BG8">
        <v>1.71</v>
      </c>
      <c r="BH8">
        <v>5.8</v>
      </c>
      <c r="BI8">
        <v>0.79</v>
      </c>
      <c r="BJ8">
        <v>0.4</v>
      </c>
      <c r="BK8">
        <v>1.66</v>
      </c>
      <c r="BL8">
        <v>0.72</v>
      </c>
      <c r="BM8">
        <v>0</v>
      </c>
      <c r="BN8">
        <v>2.2400000000000002</v>
      </c>
      <c r="BO8">
        <v>3.61</v>
      </c>
      <c r="BP8">
        <v>0.25</v>
      </c>
      <c r="BQ8">
        <v>1.91</v>
      </c>
      <c r="BR8">
        <v>1</v>
      </c>
      <c r="BS8">
        <v>1.58</v>
      </c>
      <c r="BT8">
        <v>2.8449550000000001</v>
      </c>
      <c r="BU8">
        <v>1.2858000000000001</v>
      </c>
      <c r="BV8">
        <v>2.3467030000000002</v>
      </c>
      <c r="BW8">
        <v>1.8612580000000001</v>
      </c>
      <c r="BX8">
        <v>1.877278</v>
      </c>
      <c r="BY8">
        <v>2.5716000000000001</v>
      </c>
      <c r="BZ8">
        <v>1.2720860000000001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5.0917690000000002</v>
      </c>
      <c r="CK8">
        <v>1.791947</v>
      </c>
      <c r="CL8">
        <v>1.8566180000000001</v>
      </c>
      <c r="CM8">
        <v>3.3648699999999998</v>
      </c>
      <c r="CN8">
        <v>1.697257</v>
      </c>
      <c r="CO8">
        <v>4.11456</v>
      </c>
      <c r="CP8">
        <v>4.0800689999999999</v>
      </c>
      <c r="CQ8">
        <v>3.3945120000000002</v>
      </c>
      <c r="CR8">
        <v>0.81078300000000003</v>
      </c>
      <c r="CS8">
        <v>2.6767300000000001</v>
      </c>
      <c r="CT8">
        <v>0</v>
      </c>
      <c r="CU8">
        <v>0</v>
      </c>
      <c r="CV8">
        <v>0</v>
      </c>
      <c r="CW8">
        <v>0.46057799999999999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74.019373000000002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358.35750300000001</v>
      </c>
      <c r="L9">
        <v>333.533772</v>
      </c>
      <c r="M9">
        <v>89.026651999999999</v>
      </c>
      <c r="N9">
        <v>114.16360299999999</v>
      </c>
      <c r="O9">
        <v>119.56120300000001</v>
      </c>
      <c r="P9">
        <v>128.788568</v>
      </c>
      <c r="Q9">
        <v>11.272112999999999</v>
      </c>
      <c r="R9">
        <v>21.104016000000001</v>
      </c>
      <c r="S9">
        <v>13.370832</v>
      </c>
      <c r="T9">
        <v>0.53653600000000001</v>
      </c>
      <c r="U9">
        <v>334.35294800000003</v>
      </c>
      <c r="V9">
        <v>1.9161999999999999</v>
      </c>
      <c r="W9">
        <v>13.413399999999999</v>
      </c>
      <c r="X9">
        <v>34.491599999999998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43.042451</v>
      </c>
      <c r="AH9">
        <v>0</v>
      </c>
      <c r="AI9">
        <v>0</v>
      </c>
      <c r="AJ9">
        <v>0</v>
      </c>
      <c r="AK9">
        <v>45.986404999999998</v>
      </c>
      <c r="AL9">
        <v>2.449287</v>
      </c>
      <c r="AM9">
        <v>0</v>
      </c>
      <c r="AN9">
        <v>0.713229</v>
      </c>
      <c r="AO9">
        <v>0</v>
      </c>
      <c r="AP9">
        <v>3.1910479999999999</v>
      </c>
      <c r="AQ9">
        <v>0</v>
      </c>
      <c r="AR9">
        <v>3.1732269999999998</v>
      </c>
      <c r="AS9">
        <v>15.981567999999999</v>
      </c>
      <c r="AT9">
        <v>11.096021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74.019373000000002</v>
      </c>
      <c r="BA9">
        <f t="shared" si="1"/>
        <v>1782.3024209999999</v>
      </c>
      <c r="BD9">
        <v>4.99</v>
      </c>
      <c r="BE9">
        <v>1.84</v>
      </c>
      <c r="BF9">
        <v>2.12</v>
      </c>
      <c r="BG9">
        <v>1.71</v>
      </c>
      <c r="BH9">
        <v>5.8</v>
      </c>
      <c r="BI9">
        <v>0.79</v>
      </c>
      <c r="BJ9">
        <v>0.4</v>
      </c>
      <c r="BK9">
        <v>1.66</v>
      </c>
      <c r="BL9">
        <v>0.72</v>
      </c>
      <c r="BM9">
        <v>0</v>
      </c>
      <c r="BN9">
        <v>2.2400000000000002</v>
      </c>
      <c r="BO9">
        <v>3.61</v>
      </c>
      <c r="BP9">
        <v>0.25</v>
      </c>
      <c r="BQ9">
        <v>1.91</v>
      </c>
      <c r="BR9">
        <v>1</v>
      </c>
      <c r="BS9">
        <v>1.58</v>
      </c>
      <c r="BT9">
        <v>2.8449550000000001</v>
      </c>
      <c r="BU9">
        <v>1.2858000000000001</v>
      </c>
      <c r="BV9">
        <v>2.3467030000000002</v>
      </c>
      <c r="BW9">
        <v>1.8612580000000001</v>
      </c>
      <c r="BX9">
        <v>1.877278</v>
      </c>
      <c r="BY9">
        <v>2.5716000000000001</v>
      </c>
      <c r="BZ9">
        <v>1.2720860000000001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5.0917690000000002</v>
      </c>
      <c r="CK9">
        <v>1.791947</v>
      </c>
      <c r="CL9">
        <v>1.8566180000000001</v>
      </c>
      <c r="CM9">
        <v>3.3648699999999998</v>
      </c>
      <c r="CN9">
        <v>1.697257</v>
      </c>
      <c r="CO9">
        <v>4.11456</v>
      </c>
      <c r="CP9">
        <v>4.0800689999999999</v>
      </c>
      <c r="CQ9">
        <v>3.3945120000000002</v>
      </c>
      <c r="CR9">
        <v>0.81078300000000003</v>
      </c>
      <c r="CS9">
        <v>2.6767300000000001</v>
      </c>
      <c r="CT9">
        <v>0</v>
      </c>
      <c r="CU9">
        <v>0</v>
      </c>
      <c r="CV9">
        <v>0</v>
      </c>
      <c r="CW9">
        <v>0.46057799999999999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74.019373000000002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358.34837399999998</v>
      </c>
      <c r="L10">
        <v>333.533772</v>
      </c>
      <c r="M10">
        <v>89.026651999999999</v>
      </c>
      <c r="N10">
        <v>114.16360299999999</v>
      </c>
      <c r="O10">
        <v>119.56120300000001</v>
      </c>
      <c r="P10">
        <v>128.788568</v>
      </c>
      <c r="Q10">
        <v>11.272112999999999</v>
      </c>
      <c r="R10">
        <v>21.104016000000001</v>
      </c>
      <c r="S10">
        <v>13.370832</v>
      </c>
      <c r="T10">
        <v>0.53653600000000001</v>
      </c>
      <c r="U10">
        <v>334.35294800000003</v>
      </c>
      <c r="V10">
        <v>1.9161999999999999</v>
      </c>
      <c r="W10">
        <v>13.413399999999999</v>
      </c>
      <c r="X10">
        <v>34.491599999999998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43.042451</v>
      </c>
      <c r="AH10">
        <v>0</v>
      </c>
      <c r="AI10">
        <v>0</v>
      </c>
      <c r="AJ10">
        <v>0</v>
      </c>
      <c r="AK10">
        <v>45.986404999999998</v>
      </c>
      <c r="AL10">
        <v>2.449287</v>
      </c>
      <c r="AM10">
        <v>0</v>
      </c>
      <c r="AN10">
        <v>0.713229</v>
      </c>
      <c r="AO10">
        <v>0</v>
      </c>
      <c r="AP10">
        <v>3.1910479999999999</v>
      </c>
      <c r="AQ10">
        <v>0</v>
      </c>
      <c r="AR10">
        <v>3.1732269999999998</v>
      </c>
      <c r="AS10">
        <v>15.981567999999999</v>
      </c>
      <c r="AT10">
        <v>13.577887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74.019373000000002</v>
      </c>
      <c r="BA10">
        <f t="shared" si="1"/>
        <v>1784.7751579999997</v>
      </c>
      <c r="BD10">
        <v>4.99</v>
      </c>
      <c r="BE10">
        <v>1.84</v>
      </c>
      <c r="BF10">
        <v>2.12</v>
      </c>
      <c r="BG10">
        <v>1.71</v>
      </c>
      <c r="BH10">
        <v>5.8</v>
      </c>
      <c r="BI10">
        <v>0.79</v>
      </c>
      <c r="BJ10">
        <v>0.4</v>
      </c>
      <c r="BK10">
        <v>1.66</v>
      </c>
      <c r="BL10">
        <v>0.72</v>
      </c>
      <c r="BM10">
        <v>0</v>
      </c>
      <c r="BN10">
        <v>2.2400000000000002</v>
      </c>
      <c r="BO10">
        <v>3.61</v>
      </c>
      <c r="BP10">
        <v>0.25</v>
      </c>
      <c r="BQ10">
        <v>1.91</v>
      </c>
      <c r="BR10">
        <v>1</v>
      </c>
      <c r="BS10">
        <v>1.58</v>
      </c>
      <c r="BT10">
        <v>2.8449550000000001</v>
      </c>
      <c r="BU10">
        <v>1.2858000000000001</v>
      </c>
      <c r="BV10">
        <v>2.3467030000000002</v>
      </c>
      <c r="BW10">
        <v>1.8612580000000001</v>
      </c>
      <c r="BX10">
        <v>1.877278</v>
      </c>
      <c r="BY10">
        <v>2.5716000000000001</v>
      </c>
      <c r="BZ10">
        <v>1.2720860000000001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5.0917690000000002</v>
      </c>
      <c r="CK10">
        <v>1.791947</v>
      </c>
      <c r="CL10">
        <v>1.8566180000000001</v>
      </c>
      <c r="CM10">
        <v>3.3648699999999998</v>
      </c>
      <c r="CN10">
        <v>1.697257</v>
      </c>
      <c r="CO10">
        <v>4.11456</v>
      </c>
      <c r="CP10">
        <v>4.0800689999999999</v>
      </c>
      <c r="CQ10">
        <v>3.3945120000000002</v>
      </c>
      <c r="CR10">
        <v>0.81078300000000003</v>
      </c>
      <c r="CS10">
        <v>2.6767300000000001</v>
      </c>
      <c r="CT10">
        <v>0</v>
      </c>
      <c r="CU10">
        <v>0</v>
      </c>
      <c r="CV10">
        <v>0</v>
      </c>
      <c r="CW10">
        <v>0.46057799999999999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74.019373000000002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358.35750300000001</v>
      </c>
      <c r="L11">
        <v>333.533772</v>
      </c>
      <c r="M11">
        <v>57.623296000000003</v>
      </c>
      <c r="N11">
        <v>89.027897999999993</v>
      </c>
      <c r="O11">
        <v>119.56120300000001</v>
      </c>
      <c r="P11">
        <v>117.70881300000001</v>
      </c>
      <c r="Q11">
        <v>11.364794</v>
      </c>
      <c r="R11">
        <v>21.521280000000001</v>
      </c>
      <c r="S11">
        <v>13.596009</v>
      </c>
      <c r="T11">
        <v>0.53653600000000001</v>
      </c>
      <c r="U11">
        <v>334.35294800000003</v>
      </c>
      <c r="V11">
        <v>1.9161999999999999</v>
      </c>
      <c r="W11">
        <v>13.413399999999999</v>
      </c>
      <c r="X11">
        <v>34.491599999999998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43.042451</v>
      </c>
      <c r="AH11">
        <v>0</v>
      </c>
      <c r="AI11">
        <v>0</v>
      </c>
      <c r="AJ11">
        <v>0</v>
      </c>
      <c r="AK11">
        <v>45.986404999999998</v>
      </c>
      <c r="AL11">
        <v>2.449287</v>
      </c>
      <c r="AM11">
        <v>0</v>
      </c>
      <c r="AN11">
        <v>0.713229</v>
      </c>
      <c r="AO11">
        <v>0</v>
      </c>
      <c r="AP11">
        <v>3.1910479999999999</v>
      </c>
      <c r="AQ11">
        <v>0</v>
      </c>
      <c r="AR11">
        <v>3.1732269999999998</v>
      </c>
      <c r="AS11">
        <v>7.7330170000000003</v>
      </c>
      <c r="AT11">
        <v>14.368434000000001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74.069373000000013</v>
      </c>
      <c r="BA11">
        <f t="shared" si="1"/>
        <v>1710.492589</v>
      </c>
      <c r="BD11">
        <v>4.99</v>
      </c>
      <c r="BE11">
        <v>1.84</v>
      </c>
      <c r="BF11">
        <v>2.12</v>
      </c>
      <c r="BG11">
        <v>1.71</v>
      </c>
      <c r="BH11">
        <v>5.8</v>
      </c>
      <c r="BI11">
        <v>0.79</v>
      </c>
      <c r="BJ11">
        <v>0.4</v>
      </c>
      <c r="BK11">
        <v>1.66</v>
      </c>
      <c r="BL11">
        <v>0.77</v>
      </c>
      <c r="BM11">
        <v>0</v>
      </c>
      <c r="BN11">
        <v>2.2400000000000002</v>
      </c>
      <c r="BO11">
        <v>3.61</v>
      </c>
      <c r="BP11">
        <v>0.25</v>
      </c>
      <c r="BQ11">
        <v>1.91</v>
      </c>
      <c r="BR11">
        <v>1</v>
      </c>
      <c r="BS11">
        <v>1.58</v>
      </c>
      <c r="BT11">
        <v>2.8449550000000001</v>
      </c>
      <c r="BU11">
        <v>1.2858000000000001</v>
      </c>
      <c r="BV11">
        <v>2.3467030000000002</v>
      </c>
      <c r="BW11">
        <v>1.8612580000000001</v>
      </c>
      <c r="BX11">
        <v>1.877278</v>
      </c>
      <c r="BY11">
        <v>2.5716000000000001</v>
      </c>
      <c r="BZ11">
        <v>1.2720860000000001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5.0917690000000002</v>
      </c>
      <c r="CK11">
        <v>1.791947</v>
      </c>
      <c r="CL11">
        <v>1.8566180000000001</v>
      </c>
      <c r="CM11">
        <v>3.3648699999999998</v>
      </c>
      <c r="CN11">
        <v>1.697257</v>
      </c>
      <c r="CO11">
        <v>4.11456</v>
      </c>
      <c r="CP11">
        <v>4.0800689999999999</v>
      </c>
      <c r="CQ11">
        <v>3.3945120000000002</v>
      </c>
      <c r="CR11">
        <v>0.81078300000000003</v>
      </c>
      <c r="CS11">
        <v>2.6767300000000001</v>
      </c>
      <c r="CT11">
        <v>0</v>
      </c>
      <c r="CU11">
        <v>0</v>
      </c>
      <c r="CV11">
        <v>0</v>
      </c>
      <c r="CW11">
        <v>0.46057799999999999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74.069373000000013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358.34837399999998</v>
      </c>
      <c r="L12">
        <v>333.533772</v>
      </c>
      <c r="M12">
        <v>57.623296000000003</v>
      </c>
      <c r="N12">
        <v>89.027897999999993</v>
      </c>
      <c r="O12">
        <v>119.56120300000001</v>
      </c>
      <c r="P12">
        <v>117.70881300000001</v>
      </c>
      <c r="Q12">
        <v>11.364794</v>
      </c>
      <c r="R12">
        <v>21.521280000000001</v>
      </c>
      <c r="S12">
        <v>13.596009</v>
      </c>
      <c r="T12">
        <v>0.53653600000000001</v>
      </c>
      <c r="U12">
        <v>334.35294800000003</v>
      </c>
      <c r="V12">
        <v>1.9161999999999999</v>
      </c>
      <c r="W12">
        <v>13.413399999999999</v>
      </c>
      <c r="X12">
        <v>34.491599999999998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43.042451</v>
      </c>
      <c r="AH12">
        <v>0</v>
      </c>
      <c r="AI12">
        <v>0</v>
      </c>
      <c r="AJ12">
        <v>0</v>
      </c>
      <c r="AK12">
        <v>45.986404999999998</v>
      </c>
      <c r="AL12">
        <v>2.449287</v>
      </c>
      <c r="AM12">
        <v>0</v>
      </c>
      <c r="AN12">
        <v>0.713229</v>
      </c>
      <c r="AO12">
        <v>0</v>
      </c>
      <c r="AP12">
        <v>3.1910479999999999</v>
      </c>
      <c r="AQ12">
        <v>0</v>
      </c>
      <c r="AR12">
        <v>3.1732269999999998</v>
      </c>
      <c r="AS12">
        <v>6.8308309999999999</v>
      </c>
      <c r="AT12">
        <v>14.368434000000001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74.089373000000009</v>
      </c>
      <c r="BA12">
        <f t="shared" si="1"/>
        <v>1709.6012739999999</v>
      </c>
      <c r="BD12">
        <v>4.99</v>
      </c>
      <c r="BE12">
        <v>1.84</v>
      </c>
      <c r="BF12">
        <v>2.12</v>
      </c>
      <c r="BG12">
        <v>1.71</v>
      </c>
      <c r="BH12">
        <v>5.8</v>
      </c>
      <c r="BI12">
        <v>0.79</v>
      </c>
      <c r="BJ12">
        <v>0.4</v>
      </c>
      <c r="BK12">
        <v>1.66</v>
      </c>
      <c r="BL12">
        <v>0.79</v>
      </c>
      <c r="BM12">
        <v>0</v>
      </c>
      <c r="BN12">
        <v>2.2400000000000002</v>
      </c>
      <c r="BO12">
        <v>3.61</v>
      </c>
      <c r="BP12">
        <v>0.25</v>
      </c>
      <c r="BQ12">
        <v>1.91</v>
      </c>
      <c r="BR12">
        <v>1</v>
      </c>
      <c r="BS12">
        <v>1.58</v>
      </c>
      <c r="BT12">
        <v>2.8449550000000001</v>
      </c>
      <c r="BU12">
        <v>1.2858000000000001</v>
      </c>
      <c r="BV12">
        <v>2.3467030000000002</v>
      </c>
      <c r="BW12">
        <v>1.8612580000000001</v>
      </c>
      <c r="BX12">
        <v>1.877278</v>
      </c>
      <c r="BY12">
        <v>2.5716000000000001</v>
      </c>
      <c r="BZ12">
        <v>1.2720860000000001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5.0917690000000002</v>
      </c>
      <c r="CK12">
        <v>1.791947</v>
      </c>
      <c r="CL12">
        <v>1.8566180000000001</v>
      </c>
      <c r="CM12">
        <v>3.3648699999999998</v>
      </c>
      <c r="CN12">
        <v>1.697257</v>
      </c>
      <c r="CO12">
        <v>4.11456</v>
      </c>
      <c r="CP12">
        <v>4.0800689999999999</v>
      </c>
      <c r="CQ12">
        <v>3.3945120000000002</v>
      </c>
      <c r="CR12">
        <v>0.81078300000000003</v>
      </c>
      <c r="CS12">
        <v>2.6767300000000001</v>
      </c>
      <c r="CT12">
        <v>0</v>
      </c>
      <c r="CU12">
        <v>0</v>
      </c>
      <c r="CV12">
        <v>0</v>
      </c>
      <c r="CW12">
        <v>0.46057799999999999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74.089373000000009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358.25318700000003</v>
      </c>
      <c r="L13">
        <v>333.533772</v>
      </c>
      <c r="M13">
        <v>57.623296000000003</v>
      </c>
      <c r="N13">
        <v>89.027897999999993</v>
      </c>
      <c r="O13">
        <v>119.56120300000001</v>
      </c>
      <c r="P13">
        <v>117.70881300000001</v>
      </c>
      <c r="Q13">
        <v>11.364794</v>
      </c>
      <c r="R13">
        <v>21.427892</v>
      </c>
      <c r="S13">
        <v>13.596009</v>
      </c>
      <c r="T13">
        <v>0.53653600000000001</v>
      </c>
      <c r="U13">
        <v>334.35294800000003</v>
      </c>
      <c r="V13">
        <v>1.9161999999999999</v>
      </c>
      <c r="W13">
        <v>13.212199</v>
      </c>
      <c r="X13">
        <v>34.050874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43.042451</v>
      </c>
      <c r="AH13">
        <v>0</v>
      </c>
      <c r="AI13">
        <v>0</v>
      </c>
      <c r="AJ13">
        <v>0</v>
      </c>
      <c r="AK13">
        <v>46.616356000000003</v>
      </c>
      <c r="AL13">
        <v>2.449287</v>
      </c>
      <c r="AM13">
        <v>0</v>
      </c>
      <c r="AN13">
        <v>0.713229</v>
      </c>
      <c r="AO13">
        <v>0</v>
      </c>
      <c r="AP13">
        <v>3.1910479999999999</v>
      </c>
      <c r="AQ13">
        <v>0</v>
      </c>
      <c r="AR13">
        <v>3.1732269999999998</v>
      </c>
      <c r="AS13">
        <v>6.8308309999999999</v>
      </c>
      <c r="AT13">
        <v>14.368434000000001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74.099373000000014</v>
      </c>
      <c r="BA13">
        <f t="shared" si="1"/>
        <v>1709.410723</v>
      </c>
      <c r="BD13">
        <v>4.99</v>
      </c>
      <c r="BE13">
        <v>1.84</v>
      </c>
      <c r="BF13">
        <v>2.12</v>
      </c>
      <c r="BG13">
        <v>1.71</v>
      </c>
      <c r="BH13">
        <v>5.8</v>
      </c>
      <c r="BI13">
        <v>0.79</v>
      </c>
      <c r="BJ13">
        <v>0.4</v>
      </c>
      <c r="BK13">
        <v>1.66</v>
      </c>
      <c r="BL13">
        <v>0.8</v>
      </c>
      <c r="BM13">
        <v>0</v>
      </c>
      <c r="BN13">
        <v>2.2400000000000002</v>
      </c>
      <c r="BO13">
        <v>3.61</v>
      </c>
      <c r="BP13">
        <v>0.25</v>
      </c>
      <c r="BQ13">
        <v>1.91</v>
      </c>
      <c r="BR13">
        <v>1</v>
      </c>
      <c r="BS13">
        <v>1.58</v>
      </c>
      <c r="BT13">
        <v>2.8449550000000001</v>
      </c>
      <c r="BU13">
        <v>1.2858000000000001</v>
      </c>
      <c r="BV13">
        <v>2.3467030000000002</v>
      </c>
      <c r="BW13">
        <v>1.8612580000000001</v>
      </c>
      <c r="BX13">
        <v>1.877278</v>
      </c>
      <c r="BY13">
        <v>2.5716000000000001</v>
      </c>
      <c r="BZ13">
        <v>1.2720860000000001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5.0917690000000002</v>
      </c>
      <c r="CK13">
        <v>1.791947</v>
      </c>
      <c r="CL13">
        <v>1.8566180000000001</v>
      </c>
      <c r="CM13">
        <v>3.3648699999999998</v>
      </c>
      <c r="CN13">
        <v>1.697257</v>
      </c>
      <c r="CO13">
        <v>4.11456</v>
      </c>
      <c r="CP13">
        <v>4.0800689999999999</v>
      </c>
      <c r="CQ13">
        <v>3.3945120000000002</v>
      </c>
      <c r="CR13">
        <v>0.81078300000000003</v>
      </c>
      <c r="CS13">
        <v>2.6767300000000001</v>
      </c>
      <c r="CT13">
        <v>0</v>
      </c>
      <c r="CU13">
        <v>0</v>
      </c>
      <c r="CV13">
        <v>0</v>
      </c>
      <c r="CW13">
        <v>0.46057799999999999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74.099373000000014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358.24389400000001</v>
      </c>
      <c r="L14">
        <v>333.533772</v>
      </c>
      <c r="M14">
        <v>57.623296000000003</v>
      </c>
      <c r="N14">
        <v>89.027897999999993</v>
      </c>
      <c r="O14">
        <v>119.56120300000001</v>
      </c>
      <c r="P14">
        <v>117.70881300000001</v>
      </c>
      <c r="Q14">
        <v>11.364794</v>
      </c>
      <c r="R14">
        <v>21.427892</v>
      </c>
      <c r="S14">
        <v>13.596009</v>
      </c>
      <c r="T14">
        <v>0.53653600000000001</v>
      </c>
      <c r="U14">
        <v>334.35294800000003</v>
      </c>
      <c r="V14">
        <v>1.9161999999999999</v>
      </c>
      <c r="W14">
        <v>13.212199</v>
      </c>
      <c r="X14">
        <v>34.050874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43.042451</v>
      </c>
      <c r="AH14">
        <v>0</v>
      </c>
      <c r="AI14">
        <v>0</v>
      </c>
      <c r="AJ14">
        <v>0</v>
      </c>
      <c r="AK14">
        <v>46.616356000000003</v>
      </c>
      <c r="AL14">
        <v>2.449287</v>
      </c>
      <c r="AM14">
        <v>0</v>
      </c>
      <c r="AN14">
        <v>0.713229</v>
      </c>
      <c r="AO14">
        <v>0</v>
      </c>
      <c r="AP14">
        <v>3.1910479999999999</v>
      </c>
      <c r="AQ14">
        <v>0</v>
      </c>
      <c r="AR14">
        <v>3.1732269999999998</v>
      </c>
      <c r="AS14">
        <v>6.8308309999999999</v>
      </c>
      <c r="AT14">
        <v>14.368434000000001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74.129373000000001</v>
      </c>
      <c r="BA14">
        <f t="shared" si="1"/>
        <v>1709.4314299999999</v>
      </c>
      <c r="BD14">
        <v>4.99</v>
      </c>
      <c r="BE14">
        <v>1.84</v>
      </c>
      <c r="BF14">
        <v>2.12</v>
      </c>
      <c r="BG14">
        <v>1.71</v>
      </c>
      <c r="BH14">
        <v>5.8</v>
      </c>
      <c r="BI14">
        <v>0.79</v>
      </c>
      <c r="BJ14">
        <v>0.4</v>
      </c>
      <c r="BK14">
        <v>1.66</v>
      </c>
      <c r="BL14">
        <v>0.83</v>
      </c>
      <c r="BM14">
        <v>0</v>
      </c>
      <c r="BN14">
        <v>2.2400000000000002</v>
      </c>
      <c r="BO14">
        <v>3.61</v>
      </c>
      <c r="BP14">
        <v>0.25</v>
      </c>
      <c r="BQ14">
        <v>1.91</v>
      </c>
      <c r="BR14">
        <v>1</v>
      </c>
      <c r="BS14">
        <v>1.58</v>
      </c>
      <c r="BT14">
        <v>2.8449550000000001</v>
      </c>
      <c r="BU14">
        <v>1.2858000000000001</v>
      </c>
      <c r="BV14">
        <v>2.3467030000000002</v>
      </c>
      <c r="BW14">
        <v>1.8612580000000001</v>
      </c>
      <c r="BX14">
        <v>1.877278</v>
      </c>
      <c r="BY14">
        <v>2.5716000000000001</v>
      </c>
      <c r="BZ14">
        <v>1.2720860000000001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5.0917690000000002</v>
      </c>
      <c r="CK14">
        <v>1.791947</v>
      </c>
      <c r="CL14">
        <v>1.8566180000000001</v>
      </c>
      <c r="CM14">
        <v>3.3648699999999998</v>
      </c>
      <c r="CN14">
        <v>1.697257</v>
      </c>
      <c r="CO14">
        <v>4.11456</v>
      </c>
      <c r="CP14">
        <v>4.0800689999999999</v>
      </c>
      <c r="CQ14">
        <v>3.3945120000000002</v>
      </c>
      <c r="CR14">
        <v>0.81078300000000003</v>
      </c>
      <c r="CS14">
        <v>2.6767300000000001</v>
      </c>
      <c r="CT14">
        <v>0</v>
      </c>
      <c r="CU14">
        <v>0</v>
      </c>
      <c r="CV14">
        <v>0</v>
      </c>
      <c r="CW14">
        <v>0.46057799999999999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74.129373000000001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358.25318700000003</v>
      </c>
      <c r="L15">
        <v>333.533772</v>
      </c>
      <c r="M15">
        <v>57.623296000000003</v>
      </c>
      <c r="N15">
        <v>89.027897999999993</v>
      </c>
      <c r="O15">
        <v>119.56120300000001</v>
      </c>
      <c r="P15">
        <v>119.261701</v>
      </c>
      <c r="Q15">
        <v>11.364794</v>
      </c>
      <c r="R15">
        <v>21.427892</v>
      </c>
      <c r="S15">
        <v>13.596009</v>
      </c>
      <c r="T15">
        <v>0.53653600000000001</v>
      </c>
      <c r="U15">
        <v>334.35294800000003</v>
      </c>
      <c r="V15">
        <v>1.9161999999999999</v>
      </c>
      <c r="W15">
        <v>13.212199</v>
      </c>
      <c r="X15">
        <v>34.050874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43.042451</v>
      </c>
      <c r="AH15">
        <v>0</v>
      </c>
      <c r="AI15">
        <v>0</v>
      </c>
      <c r="AJ15">
        <v>0</v>
      </c>
      <c r="AK15">
        <v>46.616356000000003</v>
      </c>
      <c r="AL15">
        <v>2.449287</v>
      </c>
      <c r="AM15">
        <v>0</v>
      </c>
      <c r="AN15">
        <v>0.713229</v>
      </c>
      <c r="AO15">
        <v>0</v>
      </c>
      <c r="AP15">
        <v>3.1910479999999999</v>
      </c>
      <c r="AQ15">
        <v>0</v>
      </c>
      <c r="AR15">
        <v>3.1732269999999998</v>
      </c>
      <c r="AS15">
        <v>6.8308309999999999</v>
      </c>
      <c r="AT15">
        <v>14.240679999999999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74.169373000000007</v>
      </c>
      <c r="BA15">
        <f t="shared" si="1"/>
        <v>1710.905857</v>
      </c>
      <c r="BD15">
        <v>4.99</v>
      </c>
      <c r="BE15">
        <v>1.84</v>
      </c>
      <c r="BF15">
        <v>2.12</v>
      </c>
      <c r="BG15">
        <v>1.71</v>
      </c>
      <c r="BH15">
        <v>5.8</v>
      </c>
      <c r="BI15">
        <v>0.79</v>
      </c>
      <c r="BJ15">
        <v>0.4</v>
      </c>
      <c r="BK15">
        <v>1.66</v>
      </c>
      <c r="BL15">
        <v>0.87</v>
      </c>
      <c r="BM15">
        <v>0</v>
      </c>
      <c r="BN15">
        <v>2.2400000000000002</v>
      </c>
      <c r="BO15">
        <v>3.61</v>
      </c>
      <c r="BP15">
        <v>0.25</v>
      </c>
      <c r="BQ15">
        <v>1.91</v>
      </c>
      <c r="BR15">
        <v>1</v>
      </c>
      <c r="BS15">
        <v>1.58</v>
      </c>
      <c r="BT15">
        <v>2.8449550000000001</v>
      </c>
      <c r="BU15">
        <v>1.2858000000000001</v>
      </c>
      <c r="BV15">
        <v>2.3467030000000002</v>
      </c>
      <c r="BW15">
        <v>1.8612580000000001</v>
      </c>
      <c r="BX15">
        <v>1.877278</v>
      </c>
      <c r="BY15">
        <v>2.5716000000000001</v>
      </c>
      <c r="BZ15">
        <v>1.2720860000000001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5.0917690000000002</v>
      </c>
      <c r="CK15">
        <v>1.791947</v>
      </c>
      <c r="CL15">
        <v>1.8566180000000001</v>
      </c>
      <c r="CM15">
        <v>3.3648699999999998</v>
      </c>
      <c r="CN15">
        <v>1.697257</v>
      </c>
      <c r="CO15">
        <v>4.11456</v>
      </c>
      <c r="CP15">
        <v>4.0800689999999999</v>
      </c>
      <c r="CQ15">
        <v>3.3945120000000002</v>
      </c>
      <c r="CR15">
        <v>0.81078300000000003</v>
      </c>
      <c r="CS15">
        <v>2.6767300000000001</v>
      </c>
      <c r="CT15">
        <v>0</v>
      </c>
      <c r="CU15">
        <v>0</v>
      </c>
      <c r="CV15">
        <v>0</v>
      </c>
      <c r="CW15">
        <v>0.46057799999999999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74.169373000000007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358.24389400000001</v>
      </c>
      <c r="L16">
        <v>333.533772</v>
      </c>
      <c r="M16">
        <v>57.623296000000003</v>
      </c>
      <c r="N16">
        <v>89.027897999999993</v>
      </c>
      <c r="O16">
        <v>119.56120300000001</v>
      </c>
      <c r="P16">
        <v>119.261701</v>
      </c>
      <c r="Q16">
        <v>11.364794</v>
      </c>
      <c r="R16">
        <v>21.427892</v>
      </c>
      <c r="S16">
        <v>13.596009</v>
      </c>
      <c r="T16">
        <v>0.53653600000000001</v>
      </c>
      <c r="U16">
        <v>334.35294800000003</v>
      </c>
      <c r="V16">
        <v>1.9161999999999999</v>
      </c>
      <c r="W16">
        <v>13.212199</v>
      </c>
      <c r="X16">
        <v>34.050874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43.042451</v>
      </c>
      <c r="AH16">
        <v>0</v>
      </c>
      <c r="AI16">
        <v>0</v>
      </c>
      <c r="AJ16">
        <v>0</v>
      </c>
      <c r="AK16">
        <v>46.616356000000003</v>
      </c>
      <c r="AL16">
        <v>2.449287</v>
      </c>
      <c r="AM16">
        <v>0</v>
      </c>
      <c r="AN16">
        <v>0.713229</v>
      </c>
      <c r="AO16">
        <v>0</v>
      </c>
      <c r="AP16">
        <v>3.1910479999999999</v>
      </c>
      <c r="AQ16">
        <v>0</v>
      </c>
      <c r="AR16">
        <v>3.1732269999999998</v>
      </c>
      <c r="AS16">
        <v>6.8308309999999999</v>
      </c>
      <c r="AT16">
        <v>14.368434000000001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74.169373000000007</v>
      </c>
      <c r="BA16">
        <f t="shared" si="1"/>
        <v>1711.0243179999998</v>
      </c>
      <c r="BD16">
        <v>4.99</v>
      </c>
      <c r="BE16">
        <v>1.84</v>
      </c>
      <c r="BF16">
        <v>2.12</v>
      </c>
      <c r="BG16">
        <v>1.71</v>
      </c>
      <c r="BH16">
        <v>5.8</v>
      </c>
      <c r="BI16">
        <v>0.79</v>
      </c>
      <c r="BJ16">
        <v>0.4</v>
      </c>
      <c r="BK16">
        <v>1.66</v>
      </c>
      <c r="BL16">
        <v>0.87</v>
      </c>
      <c r="BM16">
        <v>0</v>
      </c>
      <c r="BN16">
        <v>2.2400000000000002</v>
      </c>
      <c r="BO16">
        <v>3.61</v>
      </c>
      <c r="BP16">
        <v>0.25</v>
      </c>
      <c r="BQ16">
        <v>1.91</v>
      </c>
      <c r="BR16">
        <v>1</v>
      </c>
      <c r="BS16">
        <v>1.58</v>
      </c>
      <c r="BT16">
        <v>2.8449550000000001</v>
      </c>
      <c r="BU16">
        <v>1.2858000000000001</v>
      </c>
      <c r="BV16">
        <v>2.3467030000000002</v>
      </c>
      <c r="BW16">
        <v>1.8612580000000001</v>
      </c>
      <c r="BX16">
        <v>1.877278</v>
      </c>
      <c r="BY16">
        <v>2.5716000000000001</v>
      </c>
      <c r="BZ16">
        <v>1.2720860000000001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5.0917690000000002</v>
      </c>
      <c r="CK16">
        <v>1.791947</v>
      </c>
      <c r="CL16">
        <v>1.8566180000000001</v>
      </c>
      <c r="CM16">
        <v>3.3648699999999998</v>
      </c>
      <c r="CN16">
        <v>1.697257</v>
      </c>
      <c r="CO16">
        <v>4.11456</v>
      </c>
      <c r="CP16">
        <v>4.0800689999999999</v>
      </c>
      <c r="CQ16">
        <v>3.3945120000000002</v>
      </c>
      <c r="CR16">
        <v>0.81078300000000003</v>
      </c>
      <c r="CS16">
        <v>2.6767300000000001</v>
      </c>
      <c r="CT16">
        <v>0</v>
      </c>
      <c r="CU16">
        <v>0</v>
      </c>
      <c r="CV16">
        <v>0</v>
      </c>
      <c r="CW16">
        <v>0.46057799999999999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74.169373000000007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358.25318700000003</v>
      </c>
      <c r="L17">
        <v>333.533772</v>
      </c>
      <c r="M17">
        <v>57.623296000000003</v>
      </c>
      <c r="N17">
        <v>89.027897999999993</v>
      </c>
      <c r="O17">
        <v>119.56120300000001</v>
      </c>
      <c r="P17">
        <v>119.261701</v>
      </c>
      <c r="Q17">
        <v>11.364794</v>
      </c>
      <c r="R17">
        <v>21.427892</v>
      </c>
      <c r="S17">
        <v>13.596009</v>
      </c>
      <c r="T17">
        <v>0.53653600000000001</v>
      </c>
      <c r="U17">
        <v>334.35294800000003</v>
      </c>
      <c r="V17">
        <v>1.9161999999999999</v>
      </c>
      <c r="W17">
        <v>13.212199</v>
      </c>
      <c r="X17">
        <v>34.050874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43.042451</v>
      </c>
      <c r="AH17">
        <v>0</v>
      </c>
      <c r="AI17">
        <v>0</v>
      </c>
      <c r="AJ17">
        <v>0</v>
      </c>
      <c r="AK17">
        <v>46.616356000000003</v>
      </c>
      <c r="AL17">
        <v>2.449287</v>
      </c>
      <c r="AM17">
        <v>0</v>
      </c>
      <c r="AN17">
        <v>0.713229</v>
      </c>
      <c r="AO17">
        <v>0</v>
      </c>
      <c r="AP17">
        <v>3.1910479999999999</v>
      </c>
      <c r="AQ17">
        <v>0</v>
      </c>
      <c r="AR17">
        <v>3.1732269999999998</v>
      </c>
      <c r="AS17">
        <v>6.8308309999999999</v>
      </c>
      <c r="AT17">
        <v>14.368434000000001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74.179609000000013</v>
      </c>
      <c r="BA17">
        <f t="shared" si="1"/>
        <v>1711.0438469999999</v>
      </c>
      <c r="BD17">
        <v>4.99</v>
      </c>
      <c r="BE17">
        <v>1.84</v>
      </c>
      <c r="BF17">
        <v>2.12</v>
      </c>
      <c r="BG17">
        <v>1.71</v>
      </c>
      <c r="BH17">
        <v>5.8</v>
      </c>
      <c r="BI17">
        <v>0.79</v>
      </c>
      <c r="BJ17">
        <v>0.4</v>
      </c>
      <c r="BK17">
        <v>1.66</v>
      </c>
      <c r="BL17">
        <v>0.87</v>
      </c>
      <c r="BM17">
        <v>0</v>
      </c>
      <c r="BN17">
        <v>2.2400000000000002</v>
      </c>
      <c r="BO17">
        <v>3.61</v>
      </c>
      <c r="BP17">
        <v>0.25</v>
      </c>
      <c r="BQ17">
        <v>1.91</v>
      </c>
      <c r="BR17">
        <v>1</v>
      </c>
      <c r="BS17">
        <v>1.58</v>
      </c>
      <c r="BT17">
        <v>2.8449550000000001</v>
      </c>
      <c r="BU17">
        <v>1.2858000000000001</v>
      </c>
      <c r="BV17">
        <v>2.3569390000000001</v>
      </c>
      <c r="BW17">
        <v>1.8612580000000001</v>
      </c>
      <c r="BX17">
        <v>1.877278</v>
      </c>
      <c r="BY17">
        <v>2.5716000000000001</v>
      </c>
      <c r="BZ17">
        <v>1.2720860000000001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5.0917690000000002</v>
      </c>
      <c r="CK17">
        <v>1.791947</v>
      </c>
      <c r="CL17">
        <v>1.8566180000000001</v>
      </c>
      <c r="CM17">
        <v>3.3648699999999998</v>
      </c>
      <c r="CN17">
        <v>1.697257</v>
      </c>
      <c r="CO17">
        <v>4.11456</v>
      </c>
      <c r="CP17">
        <v>4.0800689999999999</v>
      </c>
      <c r="CQ17">
        <v>3.3945120000000002</v>
      </c>
      <c r="CR17">
        <v>0.81078300000000003</v>
      </c>
      <c r="CS17">
        <v>2.6767300000000001</v>
      </c>
      <c r="CT17">
        <v>0</v>
      </c>
      <c r="CU17">
        <v>0</v>
      </c>
      <c r="CV17">
        <v>0</v>
      </c>
      <c r="CW17">
        <v>0.46057799999999999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74.179609000000013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358.24389400000001</v>
      </c>
      <c r="L18">
        <v>333.533772</v>
      </c>
      <c r="M18">
        <v>57.623296000000003</v>
      </c>
      <c r="N18">
        <v>89.027897999999993</v>
      </c>
      <c r="O18">
        <v>119.56120300000001</v>
      </c>
      <c r="P18">
        <v>119.261701</v>
      </c>
      <c r="Q18">
        <v>11.364794</v>
      </c>
      <c r="R18">
        <v>21.427892</v>
      </c>
      <c r="S18">
        <v>13.596009</v>
      </c>
      <c r="T18">
        <v>0.53653600000000001</v>
      </c>
      <c r="U18">
        <v>334.35294800000003</v>
      </c>
      <c r="V18">
        <v>1.9161999999999999</v>
      </c>
      <c r="W18">
        <v>13.212199</v>
      </c>
      <c r="X18">
        <v>34.050874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43.042451</v>
      </c>
      <c r="AH18">
        <v>0</v>
      </c>
      <c r="AI18">
        <v>0</v>
      </c>
      <c r="AJ18">
        <v>0</v>
      </c>
      <c r="AK18">
        <v>47.246305999999997</v>
      </c>
      <c r="AL18">
        <v>2.449287</v>
      </c>
      <c r="AM18">
        <v>0</v>
      </c>
      <c r="AN18">
        <v>0.713229</v>
      </c>
      <c r="AO18">
        <v>0</v>
      </c>
      <c r="AP18">
        <v>3.1910479999999999</v>
      </c>
      <c r="AQ18">
        <v>0</v>
      </c>
      <c r="AR18">
        <v>3.1732269999999998</v>
      </c>
      <c r="AS18">
        <v>6.8308309999999999</v>
      </c>
      <c r="AT18">
        <v>14.368434000000001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74.179711000000012</v>
      </c>
      <c r="BA18">
        <f t="shared" si="1"/>
        <v>1711.6646059999998</v>
      </c>
      <c r="BD18">
        <v>4.99</v>
      </c>
      <c r="BE18">
        <v>1.84</v>
      </c>
      <c r="BF18">
        <v>2.12</v>
      </c>
      <c r="BG18">
        <v>1.71</v>
      </c>
      <c r="BH18">
        <v>5.8</v>
      </c>
      <c r="BI18">
        <v>0.79</v>
      </c>
      <c r="BJ18">
        <v>0.4</v>
      </c>
      <c r="BK18">
        <v>1.66</v>
      </c>
      <c r="BL18">
        <v>0.87</v>
      </c>
      <c r="BM18">
        <v>0</v>
      </c>
      <c r="BN18">
        <v>2.2400000000000002</v>
      </c>
      <c r="BO18">
        <v>3.61</v>
      </c>
      <c r="BP18">
        <v>0.25</v>
      </c>
      <c r="BQ18">
        <v>1.91</v>
      </c>
      <c r="BR18">
        <v>1</v>
      </c>
      <c r="BS18">
        <v>1.58</v>
      </c>
      <c r="BT18">
        <v>2.8449550000000001</v>
      </c>
      <c r="BU18">
        <v>1.2858000000000001</v>
      </c>
      <c r="BV18">
        <v>2.3570410000000002</v>
      </c>
      <c r="BW18">
        <v>1.8612580000000001</v>
      </c>
      <c r="BX18">
        <v>1.877278</v>
      </c>
      <c r="BY18">
        <v>2.5716000000000001</v>
      </c>
      <c r="BZ18">
        <v>1.2720860000000001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5.0917690000000002</v>
      </c>
      <c r="CK18">
        <v>1.791947</v>
      </c>
      <c r="CL18">
        <v>1.8566180000000001</v>
      </c>
      <c r="CM18">
        <v>3.3648699999999998</v>
      </c>
      <c r="CN18">
        <v>1.697257</v>
      </c>
      <c r="CO18">
        <v>4.11456</v>
      </c>
      <c r="CP18">
        <v>4.0800689999999999</v>
      </c>
      <c r="CQ18">
        <v>3.3945120000000002</v>
      </c>
      <c r="CR18">
        <v>0.81078300000000003</v>
      </c>
      <c r="CS18">
        <v>2.6767300000000001</v>
      </c>
      <c r="CT18">
        <v>0</v>
      </c>
      <c r="CU18">
        <v>0</v>
      </c>
      <c r="CV18">
        <v>0</v>
      </c>
      <c r="CW18">
        <v>0.46057799999999999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74.179711000000012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358.25318700000003</v>
      </c>
      <c r="L19">
        <v>333.533772</v>
      </c>
      <c r="M19">
        <v>57.623296000000003</v>
      </c>
      <c r="N19">
        <v>98.608897999999996</v>
      </c>
      <c r="O19">
        <v>119.56120300000001</v>
      </c>
      <c r="P19">
        <v>119.261701</v>
      </c>
      <c r="Q19">
        <v>11.364794</v>
      </c>
      <c r="R19">
        <v>21.427892</v>
      </c>
      <c r="S19">
        <v>13.596009</v>
      </c>
      <c r="T19">
        <v>0.53653600000000001</v>
      </c>
      <c r="U19">
        <v>334.35294800000003</v>
      </c>
      <c r="V19">
        <v>1.9161999999999999</v>
      </c>
      <c r="W19">
        <v>13.212199</v>
      </c>
      <c r="X19">
        <v>34.050874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43.042451</v>
      </c>
      <c r="AH19">
        <v>0</v>
      </c>
      <c r="AI19">
        <v>0</v>
      </c>
      <c r="AJ19">
        <v>0</v>
      </c>
      <c r="AK19">
        <v>47.246305999999997</v>
      </c>
      <c r="AL19">
        <v>2.449287</v>
      </c>
      <c r="AM19">
        <v>0</v>
      </c>
      <c r="AN19">
        <v>0.713229</v>
      </c>
      <c r="AO19">
        <v>0</v>
      </c>
      <c r="AP19">
        <v>7.3639570000000001</v>
      </c>
      <c r="AQ19">
        <v>0</v>
      </c>
      <c r="AR19">
        <v>3.1732269999999998</v>
      </c>
      <c r="AS19">
        <v>6.8308309999999999</v>
      </c>
      <c r="AT19">
        <v>14.368434000000001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74.179711000000012</v>
      </c>
      <c r="BA19">
        <f t="shared" si="1"/>
        <v>1725.4278079999999</v>
      </c>
      <c r="BD19">
        <v>4.99</v>
      </c>
      <c r="BE19">
        <v>1.84</v>
      </c>
      <c r="BF19">
        <v>2.12</v>
      </c>
      <c r="BG19">
        <v>1.71</v>
      </c>
      <c r="BH19">
        <v>5.8</v>
      </c>
      <c r="BI19">
        <v>0.79</v>
      </c>
      <c r="BJ19">
        <v>0.4</v>
      </c>
      <c r="BK19">
        <v>1.66</v>
      </c>
      <c r="BL19">
        <v>0.87</v>
      </c>
      <c r="BM19">
        <v>0</v>
      </c>
      <c r="BN19">
        <v>2.2400000000000002</v>
      </c>
      <c r="BO19">
        <v>3.61</v>
      </c>
      <c r="BP19">
        <v>0.25</v>
      </c>
      <c r="BQ19">
        <v>1.91</v>
      </c>
      <c r="BR19">
        <v>1</v>
      </c>
      <c r="BS19">
        <v>1.58</v>
      </c>
      <c r="BT19">
        <v>2.8449550000000001</v>
      </c>
      <c r="BU19">
        <v>1.2858000000000001</v>
      </c>
      <c r="BV19">
        <v>2.3570410000000002</v>
      </c>
      <c r="BW19">
        <v>1.8612580000000001</v>
      </c>
      <c r="BX19">
        <v>1.877278</v>
      </c>
      <c r="BY19">
        <v>2.5716000000000001</v>
      </c>
      <c r="BZ19">
        <v>1.2720860000000001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5.0917690000000002</v>
      </c>
      <c r="CK19">
        <v>1.791947</v>
      </c>
      <c r="CL19">
        <v>1.8566180000000001</v>
      </c>
      <c r="CM19">
        <v>3.3648699999999998</v>
      </c>
      <c r="CN19">
        <v>1.697257</v>
      </c>
      <c r="CO19">
        <v>4.11456</v>
      </c>
      <c r="CP19">
        <v>4.0800689999999999</v>
      </c>
      <c r="CQ19">
        <v>3.3945120000000002</v>
      </c>
      <c r="CR19">
        <v>0.81078300000000003</v>
      </c>
      <c r="CS19">
        <v>2.6767300000000001</v>
      </c>
      <c r="CT19">
        <v>0</v>
      </c>
      <c r="CU19">
        <v>0</v>
      </c>
      <c r="CV19">
        <v>0</v>
      </c>
      <c r="CW19">
        <v>0.46057799999999999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74.179711000000012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358.24389400000001</v>
      </c>
      <c r="L20">
        <v>333.533772</v>
      </c>
      <c r="M20">
        <v>57.623296000000003</v>
      </c>
      <c r="N20">
        <v>114.16360299999999</v>
      </c>
      <c r="O20">
        <v>119.56120300000001</v>
      </c>
      <c r="P20">
        <v>119.261701</v>
      </c>
      <c r="Q20">
        <v>11.364794</v>
      </c>
      <c r="R20">
        <v>18.708642999999999</v>
      </c>
      <c r="S20">
        <v>13.596009</v>
      </c>
      <c r="T20">
        <v>0.53653600000000001</v>
      </c>
      <c r="U20">
        <v>334.35294800000003</v>
      </c>
      <c r="V20">
        <v>1.9161999999999999</v>
      </c>
      <c r="W20">
        <v>13.212199</v>
      </c>
      <c r="X20">
        <v>34.050874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43.042451</v>
      </c>
      <c r="AH20">
        <v>0</v>
      </c>
      <c r="AI20">
        <v>0</v>
      </c>
      <c r="AJ20">
        <v>0</v>
      </c>
      <c r="AK20">
        <v>47.246305999999997</v>
      </c>
      <c r="AL20">
        <v>2.449287</v>
      </c>
      <c r="AM20">
        <v>0</v>
      </c>
      <c r="AN20">
        <v>0.713229</v>
      </c>
      <c r="AO20">
        <v>0</v>
      </c>
      <c r="AP20">
        <v>7.3639570000000001</v>
      </c>
      <c r="AQ20">
        <v>0</v>
      </c>
      <c r="AR20">
        <v>3.1732269999999998</v>
      </c>
      <c r="AS20">
        <v>6.8308309999999999</v>
      </c>
      <c r="AT20">
        <v>14.368434000000001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74.179711000000012</v>
      </c>
      <c r="BA20">
        <f t="shared" si="1"/>
        <v>1738.2539709999999</v>
      </c>
      <c r="BD20">
        <v>4.99</v>
      </c>
      <c r="BE20">
        <v>1.84</v>
      </c>
      <c r="BF20">
        <v>2.12</v>
      </c>
      <c r="BG20">
        <v>1.71</v>
      </c>
      <c r="BH20">
        <v>5.8</v>
      </c>
      <c r="BI20">
        <v>0.79</v>
      </c>
      <c r="BJ20">
        <v>0.4</v>
      </c>
      <c r="BK20">
        <v>1.66</v>
      </c>
      <c r="BL20">
        <v>0.87</v>
      </c>
      <c r="BM20">
        <v>0</v>
      </c>
      <c r="BN20">
        <v>2.2400000000000002</v>
      </c>
      <c r="BO20">
        <v>3.61</v>
      </c>
      <c r="BP20">
        <v>0.25</v>
      </c>
      <c r="BQ20">
        <v>1.91</v>
      </c>
      <c r="BR20">
        <v>1</v>
      </c>
      <c r="BS20">
        <v>1.58</v>
      </c>
      <c r="BT20">
        <v>2.8449550000000001</v>
      </c>
      <c r="BU20">
        <v>1.2858000000000001</v>
      </c>
      <c r="BV20">
        <v>2.3570410000000002</v>
      </c>
      <c r="BW20">
        <v>1.8612580000000001</v>
      </c>
      <c r="BX20">
        <v>1.877278</v>
      </c>
      <c r="BY20">
        <v>2.5716000000000001</v>
      </c>
      <c r="BZ20">
        <v>1.2720860000000001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5.0917690000000002</v>
      </c>
      <c r="CK20">
        <v>1.791947</v>
      </c>
      <c r="CL20">
        <v>1.8566180000000001</v>
      </c>
      <c r="CM20">
        <v>3.3648699999999998</v>
      </c>
      <c r="CN20">
        <v>1.697257</v>
      </c>
      <c r="CO20">
        <v>4.11456</v>
      </c>
      <c r="CP20">
        <v>4.0800689999999999</v>
      </c>
      <c r="CQ20">
        <v>3.3945120000000002</v>
      </c>
      <c r="CR20">
        <v>0.81078300000000003</v>
      </c>
      <c r="CS20">
        <v>2.6767300000000001</v>
      </c>
      <c r="CT20">
        <v>0</v>
      </c>
      <c r="CU20">
        <v>0</v>
      </c>
      <c r="CV20">
        <v>0</v>
      </c>
      <c r="CW20">
        <v>0.46057799999999999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74.179711000000012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346.41615000000002</v>
      </c>
      <c r="L21">
        <v>333.533772</v>
      </c>
      <c r="M21">
        <v>57.623296000000003</v>
      </c>
      <c r="N21">
        <v>114.16360299999999</v>
      </c>
      <c r="O21">
        <v>119.56120300000001</v>
      </c>
      <c r="P21">
        <v>119.261701</v>
      </c>
      <c r="Q21">
        <v>11.240501</v>
      </c>
      <c r="R21">
        <v>18.708642999999999</v>
      </c>
      <c r="S21">
        <v>12.316654</v>
      </c>
      <c r="T21">
        <v>0.53653600000000001</v>
      </c>
      <c r="U21">
        <v>334.35294800000003</v>
      </c>
      <c r="V21">
        <v>1.9161999999999999</v>
      </c>
      <c r="W21">
        <v>13.212199</v>
      </c>
      <c r="X21">
        <v>34.050874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43.042451</v>
      </c>
      <c r="AH21">
        <v>0</v>
      </c>
      <c r="AI21">
        <v>0</v>
      </c>
      <c r="AJ21">
        <v>0</v>
      </c>
      <c r="AK21">
        <v>47.246305999999997</v>
      </c>
      <c r="AL21">
        <v>2.449287</v>
      </c>
      <c r="AM21">
        <v>0</v>
      </c>
      <c r="AN21">
        <v>0.713229</v>
      </c>
      <c r="AO21">
        <v>0</v>
      </c>
      <c r="AP21">
        <v>7.3639570000000001</v>
      </c>
      <c r="AQ21">
        <v>0</v>
      </c>
      <c r="AR21">
        <v>3.1732269999999998</v>
      </c>
      <c r="AS21">
        <v>6.8308309999999999</v>
      </c>
      <c r="AT21">
        <v>14.368434000000001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73.309711000000007</v>
      </c>
      <c r="BA21">
        <f t="shared" si="1"/>
        <v>1724.1525789999998</v>
      </c>
      <c r="BD21">
        <v>4.12</v>
      </c>
      <c r="BE21">
        <v>1.84</v>
      </c>
      <c r="BF21">
        <v>2.12</v>
      </c>
      <c r="BG21">
        <v>1.71</v>
      </c>
      <c r="BH21">
        <v>5.8</v>
      </c>
      <c r="BI21">
        <v>0.79</v>
      </c>
      <c r="BJ21">
        <v>0.4</v>
      </c>
      <c r="BK21">
        <v>1.66</v>
      </c>
      <c r="BL21">
        <v>0.87</v>
      </c>
      <c r="BM21">
        <v>0</v>
      </c>
      <c r="BN21">
        <v>2.2400000000000002</v>
      </c>
      <c r="BO21">
        <v>3.61</v>
      </c>
      <c r="BP21">
        <v>0.25</v>
      </c>
      <c r="BQ21">
        <v>1.91</v>
      </c>
      <c r="BR21">
        <v>1</v>
      </c>
      <c r="BS21">
        <v>1.58</v>
      </c>
      <c r="BT21">
        <v>2.8449550000000001</v>
      </c>
      <c r="BU21">
        <v>1.2858000000000001</v>
      </c>
      <c r="BV21">
        <v>2.3570410000000002</v>
      </c>
      <c r="BW21">
        <v>1.8612580000000001</v>
      </c>
      <c r="BX21">
        <v>1.877278</v>
      </c>
      <c r="BY21">
        <v>2.5716000000000001</v>
      </c>
      <c r="BZ21">
        <v>1.2720860000000001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5.0917690000000002</v>
      </c>
      <c r="CK21">
        <v>1.791947</v>
      </c>
      <c r="CL21">
        <v>1.8566180000000001</v>
      </c>
      <c r="CM21">
        <v>3.3648699999999998</v>
      </c>
      <c r="CN21">
        <v>1.697257</v>
      </c>
      <c r="CO21">
        <v>4.11456</v>
      </c>
      <c r="CP21">
        <v>4.0800689999999999</v>
      </c>
      <c r="CQ21">
        <v>3.3945120000000002</v>
      </c>
      <c r="CR21">
        <v>0.81078300000000003</v>
      </c>
      <c r="CS21">
        <v>2.6767300000000001</v>
      </c>
      <c r="CT21">
        <v>0</v>
      </c>
      <c r="CU21">
        <v>0</v>
      </c>
      <c r="CV21">
        <v>0</v>
      </c>
      <c r="CW21">
        <v>0.46057799999999999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73.309711000000007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345.35436199999998</v>
      </c>
      <c r="L22">
        <v>333.533772</v>
      </c>
      <c r="M22">
        <v>89.026651999999999</v>
      </c>
      <c r="N22">
        <v>114.16360299999999</v>
      </c>
      <c r="O22">
        <v>119.56120300000001</v>
      </c>
      <c r="P22">
        <v>130.72393</v>
      </c>
      <c r="Q22">
        <v>11.23338</v>
      </c>
      <c r="R22">
        <v>14.979571</v>
      </c>
      <c r="S22">
        <v>11.449840999999999</v>
      </c>
      <c r="T22">
        <v>0.53653600000000001</v>
      </c>
      <c r="U22">
        <v>334.35294800000003</v>
      </c>
      <c r="V22">
        <v>1.9161999999999999</v>
      </c>
      <c r="W22">
        <v>13.212199</v>
      </c>
      <c r="X22">
        <v>34.050874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43.042451</v>
      </c>
      <c r="AH22">
        <v>0</v>
      </c>
      <c r="AI22">
        <v>0</v>
      </c>
      <c r="AJ22">
        <v>0</v>
      </c>
      <c r="AK22">
        <v>47.246305999999997</v>
      </c>
      <c r="AL22">
        <v>2.449287</v>
      </c>
      <c r="AM22">
        <v>0</v>
      </c>
      <c r="AN22">
        <v>0.713229</v>
      </c>
      <c r="AO22">
        <v>0</v>
      </c>
      <c r="AP22">
        <v>7.3639570000000001</v>
      </c>
      <c r="AQ22">
        <v>0</v>
      </c>
      <c r="AR22">
        <v>3.1732269999999998</v>
      </c>
      <c r="AS22">
        <v>6.8308309999999999</v>
      </c>
      <c r="AT22">
        <v>14.368434000000001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73.309711000000007</v>
      </c>
      <c r="BA22">
        <f t="shared" si="1"/>
        <v>1761.3533700000003</v>
      </c>
      <c r="BD22">
        <v>4.12</v>
      </c>
      <c r="BE22">
        <v>1.84</v>
      </c>
      <c r="BF22">
        <v>2.12</v>
      </c>
      <c r="BG22">
        <v>1.71</v>
      </c>
      <c r="BH22">
        <v>5.8</v>
      </c>
      <c r="BI22">
        <v>0.79</v>
      </c>
      <c r="BJ22">
        <v>0.4</v>
      </c>
      <c r="BK22">
        <v>1.66</v>
      </c>
      <c r="BL22">
        <v>0.87</v>
      </c>
      <c r="BM22">
        <v>0</v>
      </c>
      <c r="BN22">
        <v>2.2400000000000002</v>
      </c>
      <c r="BO22">
        <v>3.61</v>
      </c>
      <c r="BP22">
        <v>0.25</v>
      </c>
      <c r="BQ22">
        <v>1.91</v>
      </c>
      <c r="BR22">
        <v>1</v>
      </c>
      <c r="BS22">
        <v>1.58</v>
      </c>
      <c r="BT22">
        <v>2.8449550000000001</v>
      </c>
      <c r="BU22">
        <v>1.2858000000000001</v>
      </c>
      <c r="BV22">
        <v>2.3570410000000002</v>
      </c>
      <c r="BW22">
        <v>1.8612580000000001</v>
      </c>
      <c r="BX22">
        <v>1.877278</v>
      </c>
      <c r="BY22">
        <v>2.5716000000000001</v>
      </c>
      <c r="BZ22">
        <v>1.2720860000000001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5.0917690000000002</v>
      </c>
      <c r="CK22">
        <v>1.791947</v>
      </c>
      <c r="CL22">
        <v>1.8566180000000001</v>
      </c>
      <c r="CM22">
        <v>3.3648699999999998</v>
      </c>
      <c r="CN22">
        <v>1.697257</v>
      </c>
      <c r="CO22">
        <v>4.11456</v>
      </c>
      <c r="CP22">
        <v>4.0800689999999999</v>
      </c>
      <c r="CQ22">
        <v>3.3945120000000002</v>
      </c>
      <c r="CR22">
        <v>0.81078300000000003</v>
      </c>
      <c r="CS22">
        <v>2.6767300000000001</v>
      </c>
      <c r="CT22">
        <v>0</v>
      </c>
      <c r="CU22">
        <v>0</v>
      </c>
      <c r="CV22">
        <v>0</v>
      </c>
      <c r="CW22">
        <v>0.46057799999999999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73.309711000000007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353.26280800000001</v>
      </c>
      <c r="L23">
        <v>345.75923699999998</v>
      </c>
      <c r="M23">
        <v>89.026651999999999</v>
      </c>
      <c r="N23">
        <v>114.16360299999999</v>
      </c>
      <c r="O23">
        <v>119.56120300000001</v>
      </c>
      <c r="P23">
        <v>130.72393</v>
      </c>
      <c r="Q23">
        <v>11.230524000000001</v>
      </c>
      <c r="R23">
        <v>19.737914</v>
      </c>
      <c r="S23">
        <v>10.941890000000001</v>
      </c>
      <c r="T23">
        <v>0.53653600000000001</v>
      </c>
      <c r="U23">
        <v>334.35294800000003</v>
      </c>
      <c r="V23">
        <v>4.2166670000000002</v>
      </c>
      <c r="W23">
        <v>19.914683</v>
      </c>
      <c r="X23">
        <v>47.747176000000003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43.042451</v>
      </c>
      <c r="AH23">
        <v>0</v>
      </c>
      <c r="AI23">
        <v>0</v>
      </c>
      <c r="AJ23">
        <v>0</v>
      </c>
      <c r="AK23">
        <v>47.876257000000003</v>
      </c>
      <c r="AL23">
        <v>2.449287</v>
      </c>
      <c r="AM23">
        <v>0</v>
      </c>
      <c r="AN23">
        <v>0.713229</v>
      </c>
      <c r="AO23">
        <v>0</v>
      </c>
      <c r="AP23">
        <v>3.1910479999999999</v>
      </c>
      <c r="AQ23">
        <v>0</v>
      </c>
      <c r="AR23">
        <v>3.1732269999999998</v>
      </c>
      <c r="AS23">
        <v>6.8308309999999999</v>
      </c>
      <c r="AT23">
        <v>14.368434000000001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73.199711000000008</v>
      </c>
      <c r="BA23">
        <f t="shared" si="1"/>
        <v>1804.7811119999999</v>
      </c>
      <c r="BD23">
        <v>4.12</v>
      </c>
      <c r="BE23">
        <v>1.84</v>
      </c>
      <c r="BF23">
        <v>2.12</v>
      </c>
      <c r="BG23">
        <v>1.71</v>
      </c>
      <c r="BH23">
        <v>5.8</v>
      </c>
      <c r="BI23">
        <v>0.79</v>
      </c>
      <c r="BJ23">
        <v>0.4</v>
      </c>
      <c r="BK23">
        <v>1.66</v>
      </c>
      <c r="BL23">
        <v>0.76</v>
      </c>
      <c r="BM23">
        <v>0</v>
      </c>
      <c r="BN23">
        <v>2.2400000000000002</v>
      </c>
      <c r="BO23">
        <v>3.61</v>
      </c>
      <c r="BP23">
        <v>0.25</v>
      </c>
      <c r="BQ23">
        <v>1.91</v>
      </c>
      <c r="BR23">
        <v>1</v>
      </c>
      <c r="BS23">
        <v>1.58</v>
      </c>
      <c r="BT23">
        <v>2.8449550000000001</v>
      </c>
      <c r="BU23">
        <v>1.2858000000000001</v>
      </c>
      <c r="BV23">
        <v>2.3570410000000002</v>
      </c>
      <c r="BW23">
        <v>1.8612580000000001</v>
      </c>
      <c r="BX23">
        <v>1.877278</v>
      </c>
      <c r="BY23">
        <v>2.5716000000000001</v>
      </c>
      <c r="BZ23">
        <v>1.2720860000000001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5.0917690000000002</v>
      </c>
      <c r="CK23">
        <v>1.791947</v>
      </c>
      <c r="CL23">
        <v>1.8566180000000001</v>
      </c>
      <c r="CM23">
        <v>3.3648699999999998</v>
      </c>
      <c r="CN23">
        <v>1.697257</v>
      </c>
      <c r="CO23">
        <v>4.11456</v>
      </c>
      <c r="CP23">
        <v>4.0800689999999999</v>
      </c>
      <c r="CQ23">
        <v>3.3945120000000002</v>
      </c>
      <c r="CR23">
        <v>0.81078300000000003</v>
      </c>
      <c r="CS23">
        <v>2.6767300000000001</v>
      </c>
      <c r="CT23">
        <v>0</v>
      </c>
      <c r="CU23">
        <v>0</v>
      </c>
      <c r="CV23">
        <v>0</v>
      </c>
      <c r="CW23">
        <v>0.46057799999999999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73.199711000000008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353.22598699999998</v>
      </c>
      <c r="L24">
        <v>333.533772</v>
      </c>
      <c r="M24">
        <v>89.026651999999999</v>
      </c>
      <c r="N24">
        <v>114.16360299999999</v>
      </c>
      <c r="O24">
        <v>119.56120300000001</v>
      </c>
      <c r="P24">
        <v>130.72393</v>
      </c>
      <c r="Q24">
        <v>11.101101</v>
      </c>
      <c r="R24">
        <v>29.632117000000001</v>
      </c>
      <c r="S24">
        <v>10.053984</v>
      </c>
      <c r="T24">
        <v>0.53653600000000001</v>
      </c>
      <c r="U24">
        <v>334.35294800000003</v>
      </c>
      <c r="V24">
        <v>6.9609800000000002</v>
      </c>
      <c r="W24">
        <v>19.914683</v>
      </c>
      <c r="X24">
        <v>47.884304999999998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43.042451</v>
      </c>
      <c r="AH24">
        <v>0</v>
      </c>
      <c r="AI24">
        <v>0</v>
      </c>
      <c r="AJ24">
        <v>0</v>
      </c>
      <c r="AK24">
        <v>47.876257000000003</v>
      </c>
      <c r="AL24">
        <v>2.449287</v>
      </c>
      <c r="AM24">
        <v>0</v>
      </c>
      <c r="AN24">
        <v>0.713229</v>
      </c>
      <c r="AO24">
        <v>0</v>
      </c>
      <c r="AP24">
        <v>3.1910479999999999</v>
      </c>
      <c r="AQ24">
        <v>0</v>
      </c>
      <c r="AR24">
        <v>3.1732269999999998</v>
      </c>
      <c r="AS24">
        <v>6.8308309999999999</v>
      </c>
      <c r="AT24">
        <v>14.368434000000001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73.209711000000013</v>
      </c>
      <c r="BA24">
        <f t="shared" si="1"/>
        <v>1804.2871419999997</v>
      </c>
      <c r="BD24">
        <v>4.12</v>
      </c>
      <c r="BE24">
        <v>1.84</v>
      </c>
      <c r="BF24">
        <v>2.12</v>
      </c>
      <c r="BG24">
        <v>1.71</v>
      </c>
      <c r="BH24">
        <v>5.8</v>
      </c>
      <c r="BI24">
        <v>0.79</v>
      </c>
      <c r="BJ24">
        <v>0.4</v>
      </c>
      <c r="BK24">
        <v>1.66</v>
      </c>
      <c r="BL24">
        <v>0.77</v>
      </c>
      <c r="BM24">
        <v>0</v>
      </c>
      <c r="BN24">
        <v>2.2400000000000002</v>
      </c>
      <c r="BO24">
        <v>3.61</v>
      </c>
      <c r="BP24">
        <v>0.25</v>
      </c>
      <c r="BQ24">
        <v>1.91</v>
      </c>
      <c r="BR24">
        <v>1</v>
      </c>
      <c r="BS24">
        <v>1.58</v>
      </c>
      <c r="BT24">
        <v>2.8449550000000001</v>
      </c>
      <c r="BU24">
        <v>1.2858000000000001</v>
      </c>
      <c r="BV24">
        <v>2.3570410000000002</v>
      </c>
      <c r="BW24">
        <v>1.8612580000000001</v>
      </c>
      <c r="BX24">
        <v>1.877278</v>
      </c>
      <c r="BY24">
        <v>2.5716000000000001</v>
      </c>
      <c r="BZ24">
        <v>1.2720860000000001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5.0917690000000002</v>
      </c>
      <c r="CK24">
        <v>1.791947</v>
      </c>
      <c r="CL24">
        <v>1.8566180000000001</v>
      </c>
      <c r="CM24">
        <v>3.3648699999999998</v>
      </c>
      <c r="CN24">
        <v>1.697257</v>
      </c>
      <c r="CO24">
        <v>4.11456</v>
      </c>
      <c r="CP24">
        <v>4.0800689999999999</v>
      </c>
      <c r="CQ24">
        <v>3.3945120000000002</v>
      </c>
      <c r="CR24">
        <v>0.81078300000000003</v>
      </c>
      <c r="CS24">
        <v>2.6767300000000001</v>
      </c>
      <c r="CT24">
        <v>0</v>
      </c>
      <c r="CU24">
        <v>0</v>
      </c>
      <c r="CV24">
        <v>0</v>
      </c>
      <c r="CW24">
        <v>0.46057799999999999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73.209711000000013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443.77401300000002</v>
      </c>
      <c r="L25">
        <v>333.533772</v>
      </c>
      <c r="M25">
        <v>89.026651999999999</v>
      </c>
      <c r="N25">
        <v>114.16360299999999</v>
      </c>
      <c r="O25">
        <v>119.56120300000001</v>
      </c>
      <c r="P25">
        <v>130.72393</v>
      </c>
      <c r="Q25">
        <v>11.101101</v>
      </c>
      <c r="R25">
        <v>39.213116999999997</v>
      </c>
      <c r="S25">
        <v>15.323850999999999</v>
      </c>
      <c r="T25">
        <v>0.53653600000000001</v>
      </c>
      <c r="U25">
        <v>334.35294800000003</v>
      </c>
      <c r="V25">
        <v>16.390281999999999</v>
      </c>
      <c r="W25">
        <v>30.558479999999999</v>
      </c>
      <c r="X25">
        <v>72.907570000000007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8.760866</v>
      </c>
      <c r="AG25">
        <v>43.042451</v>
      </c>
      <c r="AH25">
        <v>3.4634360000000002</v>
      </c>
      <c r="AI25">
        <v>0</v>
      </c>
      <c r="AJ25">
        <v>0</v>
      </c>
      <c r="AK25">
        <v>47.876257000000003</v>
      </c>
      <c r="AL25">
        <v>2.449287</v>
      </c>
      <c r="AM25">
        <v>0</v>
      </c>
      <c r="AN25">
        <v>0.713229</v>
      </c>
      <c r="AO25">
        <v>0</v>
      </c>
      <c r="AP25">
        <v>3.1910479999999999</v>
      </c>
      <c r="AQ25">
        <v>0</v>
      </c>
      <c r="AR25">
        <v>4.2309700000000001</v>
      </c>
      <c r="AS25">
        <v>6.8308309999999999</v>
      </c>
      <c r="AT25">
        <v>14.368434000000001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73.266538000000011</v>
      </c>
      <c r="BA25">
        <f t="shared" si="1"/>
        <v>1959.3604049999999</v>
      </c>
      <c r="BD25">
        <v>4.12</v>
      </c>
      <c r="BE25">
        <v>1.84</v>
      </c>
      <c r="BF25">
        <v>2.12</v>
      </c>
      <c r="BG25">
        <v>1.71</v>
      </c>
      <c r="BH25">
        <v>5.8</v>
      </c>
      <c r="BI25">
        <v>0.79</v>
      </c>
      <c r="BJ25">
        <v>0.4</v>
      </c>
      <c r="BK25">
        <v>1.66</v>
      </c>
      <c r="BL25">
        <v>0.8</v>
      </c>
      <c r="BM25">
        <v>0</v>
      </c>
      <c r="BN25">
        <v>2.2400000000000002</v>
      </c>
      <c r="BO25">
        <v>3.61</v>
      </c>
      <c r="BP25">
        <v>0.25</v>
      </c>
      <c r="BQ25">
        <v>1.91</v>
      </c>
      <c r="BR25">
        <v>1</v>
      </c>
      <c r="BS25">
        <v>1.58</v>
      </c>
      <c r="BT25">
        <v>2.8449550000000001</v>
      </c>
      <c r="BU25">
        <v>1.2858000000000001</v>
      </c>
      <c r="BV25">
        <v>2.3570410000000002</v>
      </c>
      <c r="BW25">
        <v>1.8612580000000001</v>
      </c>
      <c r="BX25">
        <v>1.877278</v>
      </c>
      <c r="BY25">
        <v>2.5716000000000001</v>
      </c>
      <c r="BZ25">
        <v>1.2720860000000001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5.0917690000000002</v>
      </c>
      <c r="CK25">
        <v>1.791947</v>
      </c>
      <c r="CL25">
        <v>1.8566180000000001</v>
      </c>
      <c r="CM25">
        <v>3.3648699999999998</v>
      </c>
      <c r="CN25">
        <v>1.697257</v>
      </c>
      <c r="CO25">
        <v>4.11456</v>
      </c>
      <c r="CP25">
        <v>4.0800689999999999</v>
      </c>
      <c r="CQ25">
        <v>3.3945120000000002</v>
      </c>
      <c r="CR25">
        <v>0.81078300000000003</v>
      </c>
      <c r="CS25">
        <v>2.6767300000000001</v>
      </c>
      <c r="CT25">
        <v>0</v>
      </c>
      <c r="CU25">
        <v>0</v>
      </c>
      <c r="CV25">
        <v>2.6827E-2</v>
      </c>
      <c r="CW25">
        <v>0.46057799999999999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73.266538000000011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585.42161499999997</v>
      </c>
      <c r="L26">
        <v>392.93597199999999</v>
      </c>
      <c r="M26">
        <v>89.026651999999999</v>
      </c>
      <c r="N26">
        <v>114.16360299999999</v>
      </c>
      <c r="O26">
        <v>119.56120300000001</v>
      </c>
      <c r="P26">
        <v>130.72393</v>
      </c>
      <c r="Q26">
        <v>11.101101</v>
      </c>
      <c r="R26">
        <v>39.213116999999997</v>
      </c>
      <c r="S26">
        <v>15.323850999999999</v>
      </c>
      <c r="T26">
        <v>0.53653600000000001</v>
      </c>
      <c r="U26">
        <v>334.35294800000003</v>
      </c>
      <c r="V26">
        <v>19.516497000000001</v>
      </c>
      <c r="W26">
        <v>42.325986999999998</v>
      </c>
      <c r="X26">
        <v>94.219554000000002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5.0932599999999999</v>
      </c>
      <c r="AF26">
        <v>8.760866</v>
      </c>
      <c r="AG26">
        <v>43.042451</v>
      </c>
      <c r="AH26">
        <v>18.721274000000001</v>
      </c>
      <c r="AI26">
        <v>0</v>
      </c>
      <c r="AJ26">
        <v>0</v>
      </c>
      <c r="AK26">
        <v>47.876257000000003</v>
      </c>
      <c r="AL26">
        <v>2.449287</v>
      </c>
      <c r="AM26">
        <v>0</v>
      </c>
      <c r="AN26">
        <v>0.713229</v>
      </c>
      <c r="AO26">
        <v>0</v>
      </c>
      <c r="AP26">
        <v>3.1910479999999999</v>
      </c>
      <c r="AQ26">
        <v>0</v>
      </c>
      <c r="AR26">
        <v>4.2309700000000001</v>
      </c>
      <c r="AS26">
        <v>6.8308309999999999</v>
      </c>
      <c r="AT26">
        <v>14.368434000000001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73.781863000000001</v>
      </c>
      <c r="BA26">
        <f t="shared" si="1"/>
        <v>2217.4823360000005</v>
      </c>
      <c r="BD26">
        <v>4.12</v>
      </c>
      <c r="BE26">
        <v>1.84</v>
      </c>
      <c r="BF26">
        <v>2.12</v>
      </c>
      <c r="BG26">
        <v>1.71</v>
      </c>
      <c r="BH26">
        <v>5.8</v>
      </c>
      <c r="BI26">
        <v>0.81</v>
      </c>
      <c r="BJ26">
        <v>0.41</v>
      </c>
      <c r="BK26">
        <v>1.66</v>
      </c>
      <c r="BL26">
        <v>0.84</v>
      </c>
      <c r="BM26">
        <v>0</v>
      </c>
      <c r="BN26">
        <v>2.2400000000000002</v>
      </c>
      <c r="BO26">
        <v>3.61</v>
      </c>
      <c r="BP26">
        <v>0.25</v>
      </c>
      <c r="BQ26">
        <v>1.91</v>
      </c>
      <c r="BR26">
        <v>1</v>
      </c>
      <c r="BS26">
        <v>1.58</v>
      </c>
      <c r="BT26">
        <v>2.8449550000000001</v>
      </c>
      <c r="BU26">
        <v>1.2858000000000001</v>
      </c>
      <c r="BV26">
        <v>2.3570410000000002</v>
      </c>
      <c r="BW26">
        <v>1.8612580000000001</v>
      </c>
      <c r="BX26">
        <v>1.877278</v>
      </c>
      <c r="BY26">
        <v>2.5716000000000001</v>
      </c>
      <c r="BZ26">
        <v>1.2720860000000001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5.0917690000000002</v>
      </c>
      <c r="CK26">
        <v>1.791947</v>
      </c>
      <c r="CL26">
        <v>1.8566180000000001</v>
      </c>
      <c r="CM26">
        <v>3.3648699999999998</v>
      </c>
      <c r="CN26">
        <v>1.697257</v>
      </c>
      <c r="CO26">
        <v>4.11456</v>
      </c>
      <c r="CP26">
        <v>4.0800689999999999</v>
      </c>
      <c r="CQ26">
        <v>3.3945120000000002</v>
      </c>
      <c r="CR26">
        <v>0.81078300000000003</v>
      </c>
      <c r="CS26">
        <v>2.6767300000000001</v>
      </c>
      <c r="CT26">
        <v>0</v>
      </c>
      <c r="CU26">
        <v>0.32192199999999999</v>
      </c>
      <c r="CV26">
        <v>0.15023</v>
      </c>
      <c r="CW26">
        <v>0.46057799999999999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73.781863000000001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656.51522199999999</v>
      </c>
      <c r="L27">
        <v>533.56933900000001</v>
      </c>
      <c r="M27">
        <v>89.026651999999999</v>
      </c>
      <c r="N27">
        <v>114.16360299999999</v>
      </c>
      <c r="O27">
        <v>119.56120300000001</v>
      </c>
      <c r="P27">
        <v>130.72393</v>
      </c>
      <c r="Q27">
        <v>13.636718</v>
      </c>
      <c r="R27">
        <v>39.213116999999997</v>
      </c>
      <c r="S27">
        <v>18.296344999999999</v>
      </c>
      <c r="T27">
        <v>0.53653600000000001</v>
      </c>
      <c r="U27">
        <v>334.35294800000003</v>
      </c>
      <c r="V27">
        <v>19.516497000000001</v>
      </c>
      <c r="W27">
        <v>44.230207</v>
      </c>
      <c r="X27">
        <v>94.219554000000002</v>
      </c>
      <c r="Y27">
        <v>0</v>
      </c>
      <c r="Z27">
        <v>1.0539099999999999</v>
      </c>
      <c r="AA27">
        <v>0</v>
      </c>
      <c r="AB27">
        <v>0</v>
      </c>
      <c r="AC27">
        <v>0</v>
      </c>
      <c r="AD27">
        <v>0</v>
      </c>
      <c r="AE27">
        <v>16.298431000000001</v>
      </c>
      <c r="AF27">
        <v>8.760866</v>
      </c>
      <c r="AG27">
        <v>43.042451</v>
      </c>
      <c r="AH27">
        <v>37.442548000000002</v>
      </c>
      <c r="AI27">
        <v>0</v>
      </c>
      <c r="AJ27">
        <v>0</v>
      </c>
      <c r="AK27">
        <v>47.876257000000003</v>
      </c>
      <c r="AL27">
        <v>2.449287</v>
      </c>
      <c r="AM27">
        <v>5.1527580000000004</v>
      </c>
      <c r="AN27">
        <v>0.713229</v>
      </c>
      <c r="AO27">
        <v>0</v>
      </c>
      <c r="AP27">
        <v>3.1910479999999999</v>
      </c>
      <c r="AQ27">
        <v>15.618945999999999</v>
      </c>
      <c r="AR27">
        <v>3.1732269999999998</v>
      </c>
      <c r="AS27">
        <v>6.8308309999999999</v>
      </c>
      <c r="AT27">
        <v>14.368434000000001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74.294014000000018</v>
      </c>
      <c r="BA27">
        <f t="shared" si="1"/>
        <v>2487.8281080000006</v>
      </c>
      <c r="BD27">
        <v>4.12</v>
      </c>
      <c r="BE27">
        <v>1.84</v>
      </c>
      <c r="BF27">
        <v>2.12</v>
      </c>
      <c r="BG27">
        <v>1.71</v>
      </c>
      <c r="BH27">
        <v>5.8</v>
      </c>
      <c r="BI27">
        <v>0.82</v>
      </c>
      <c r="BJ27">
        <v>0.41</v>
      </c>
      <c r="BK27">
        <v>1.66</v>
      </c>
      <c r="BL27">
        <v>0.87</v>
      </c>
      <c r="BM27">
        <v>0</v>
      </c>
      <c r="BN27">
        <v>2.2400000000000002</v>
      </c>
      <c r="BO27">
        <v>3.61</v>
      </c>
      <c r="BP27">
        <v>0.25</v>
      </c>
      <c r="BQ27">
        <v>1.91</v>
      </c>
      <c r="BR27">
        <v>1</v>
      </c>
      <c r="BS27">
        <v>1.58</v>
      </c>
      <c r="BT27">
        <v>2.8449550000000001</v>
      </c>
      <c r="BU27">
        <v>1.2858000000000001</v>
      </c>
      <c r="BV27">
        <v>2.3570410000000002</v>
      </c>
      <c r="BW27">
        <v>1.8612580000000001</v>
      </c>
      <c r="BX27">
        <v>1.877278</v>
      </c>
      <c r="BY27">
        <v>2.5716000000000001</v>
      </c>
      <c r="BZ27">
        <v>1.2720860000000001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5.0917690000000002</v>
      </c>
      <c r="CK27">
        <v>1.791947</v>
      </c>
      <c r="CL27">
        <v>1.8566180000000001</v>
      </c>
      <c r="CM27">
        <v>3.3648699999999998</v>
      </c>
      <c r="CN27">
        <v>1.697257</v>
      </c>
      <c r="CO27">
        <v>4.11456</v>
      </c>
      <c r="CP27">
        <v>4.0800689999999999</v>
      </c>
      <c r="CQ27">
        <v>3.3945120000000002</v>
      </c>
      <c r="CR27">
        <v>0.81078300000000003</v>
      </c>
      <c r="CS27">
        <v>2.6767300000000001</v>
      </c>
      <c r="CT27">
        <v>0</v>
      </c>
      <c r="CU27">
        <v>0.64384300000000005</v>
      </c>
      <c r="CV27">
        <v>0.30046</v>
      </c>
      <c r="CW27">
        <v>0.46057799999999999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74.294014000000018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656.51522199999999</v>
      </c>
      <c r="L28">
        <v>628.89032499999996</v>
      </c>
      <c r="M28">
        <v>89.026651999999999</v>
      </c>
      <c r="N28">
        <v>114.16360299999999</v>
      </c>
      <c r="O28">
        <v>119.56120300000001</v>
      </c>
      <c r="P28">
        <v>130.72393</v>
      </c>
      <c r="Q28">
        <v>20.659127000000002</v>
      </c>
      <c r="R28">
        <v>39.983046000000002</v>
      </c>
      <c r="S28">
        <v>24.951222999999999</v>
      </c>
      <c r="T28">
        <v>0.53653600000000001</v>
      </c>
      <c r="U28">
        <v>334.35294800000003</v>
      </c>
      <c r="V28">
        <v>19.516497000000001</v>
      </c>
      <c r="W28">
        <v>44.230207</v>
      </c>
      <c r="X28">
        <v>94.219554000000002</v>
      </c>
      <c r="Y28">
        <v>0</v>
      </c>
      <c r="Z28">
        <v>6.2791959999999998</v>
      </c>
      <c r="AA28">
        <v>0</v>
      </c>
      <c r="AB28">
        <v>0</v>
      </c>
      <c r="AC28">
        <v>0</v>
      </c>
      <c r="AD28">
        <v>0</v>
      </c>
      <c r="AE28">
        <v>16.298431000000001</v>
      </c>
      <c r="AF28">
        <v>8.760866</v>
      </c>
      <c r="AG28">
        <v>43.042451</v>
      </c>
      <c r="AH28">
        <v>46.241546999999997</v>
      </c>
      <c r="AI28">
        <v>0</v>
      </c>
      <c r="AJ28">
        <v>0</v>
      </c>
      <c r="AK28">
        <v>48.506208000000001</v>
      </c>
      <c r="AL28">
        <v>2.449287</v>
      </c>
      <c r="AM28">
        <v>10.437637</v>
      </c>
      <c r="AN28">
        <v>0.713229</v>
      </c>
      <c r="AO28">
        <v>0</v>
      </c>
      <c r="AP28">
        <v>3.1910479999999999</v>
      </c>
      <c r="AQ28">
        <v>30.352608</v>
      </c>
      <c r="AR28">
        <v>3.1732269999999998</v>
      </c>
      <c r="AS28">
        <v>6.8308309999999999</v>
      </c>
      <c r="AT28">
        <v>14.368434000000001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74.363764000000018</v>
      </c>
      <c r="BA28">
        <f t="shared" si="1"/>
        <v>2632.3388370000002</v>
      </c>
      <c r="BD28">
        <v>4.12</v>
      </c>
      <c r="BE28">
        <v>1.84</v>
      </c>
      <c r="BF28">
        <v>2.12</v>
      </c>
      <c r="BG28">
        <v>1.71</v>
      </c>
      <c r="BH28">
        <v>5.8</v>
      </c>
      <c r="BI28">
        <v>0.82</v>
      </c>
      <c r="BJ28">
        <v>0.41</v>
      </c>
      <c r="BK28">
        <v>1.66</v>
      </c>
      <c r="BL28">
        <v>0.87</v>
      </c>
      <c r="BM28">
        <v>0</v>
      </c>
      <c r="BN28">
        <v>2.2400000000000002</v>
      </c>
      <c r="BO28">
        <v>3.61</v>
      </c>
      <c r="BP28">
        <v>0.25</v>
      </c>
      <c r="BQ28">
        <v>1.91</v>
      </c>
      <c r="BR28">
        <v>1</v>
      </c>
      <c r="BS28">
        <v>1.58</v>
      </c>
      <c r="BT28">
        <v>2.8449550000000001</v>
      </c>
      <c r="BU28">
        <v>1.2858000000000001</v>
      </c>
      <c r="BV28">
        <v>2.3570410000000002</v>
      </c>
      <c r="BW28">
        <v>1.8612580000000001</v>
      </c>
      <c r="BX28">
        <v>1.877278</v>
      </c>
      <c r="BY28">
        <v>2.5716000000000001</v>
      </c>
      <c r="BZ28">
        <v>1.2720860000000001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5.0917690000000002</v>
      </c>
      <c r="CK28">
        <v>1.791947</v>
      </c>
      <c r="CL28">
        <v>1.8566180000000001</v>
      </c>
      <c r="CM28">
        <v>3.3648699999999998</v>
      </c>
      <c r="CN28">
        <v>1.697257</v>
      </c>
      <c r="CO28">
        <v>4.11456</v>
      </c>
      <c r="CP28">
        <v>4.0800689999999999</v>
      </c>
      <c r="CQ28">
        <v>3.3945120000000002</v>
      </c>
      <c r="CR28">
        <v>0.81078300000000003</v>
      </c>
      <c r="CS28">
        <v>2.6767300000000001</v>
      </c>
      <c r="CT28">
        <v>0</v>
      </c>
      <c r="CU28">
        <v>0.64384300000000005</v>
      </c>
      <c r="CV28">
        <v>0.37020999999999998</v>
      </c>
      <c r="CW28">
        <v>0.46057799999999999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74.363764000000018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628.89032499999996</v>
      </c>
      <c r="M29">
        <v>89.026651999999999</v>
      </c>
      <c r="N29">
        <v>114.16360299999999</v>
      </c>
      <c r="O29">
        <v>119.56120300000001</v>
      </c>
      <c r="P29">
        <v>130.72393</v>
      </c>
      <c r="Q29">
        <v>20.659127000000002</v>
      </c>
      <c r="R29">
        <v>39.983046000000002</v>
      </c>
      <c r="S29">
        <v>24.951222999999999</v>
      </c>
      <c r="T29">
        <v>0.53653600000000001</v>
      </c>
      <c r="U29">
        <v>334.35294800000003</v>
      </c>
      <c r="V29">
        <v>19.516497000000001</v>
      </c>
      <c r="W29">
        <v>44.230207</v>
      </c>
      <c r="X29">
        <v>94.219554000000002</v>
      </c>
      <c r="Y29">
        <v>0</v>
      </c>
      <c r="Z29">
        <v>6.2791959999999998</v>
      </c>
      <c r="AA29">
        <v>3.6331150000000001</v>
      </c>
      <c r="AB29">
        <v>0</v>
      </c>
      <c r="AC29">
        <v>0</v>
      </c>
      <c r="AD29">
        <v>0</v>
      </c>
      <c r="AE29">
        <v>32.596860999999997</v>
      </c>
      <c r="AF29">
        <v>8.760866</v>
      </c>
      <c r="AG29">
        <v>43.042451</v>
      </c>
      <c r="AH29">
        <v>56.163822000000003</v>
      </c>
      <c r="AI29">
        <v>0</v>
      </c>
      <c r="AJ29">
        <v>0</v>
      </c>
      <c r="AK29">
        <v>48.506208000000001</v>
      </c>
      <c r="AL29">
        <v>2.449287</v>
      </c>
      <c r="AM29">
        <v>15.696092</v>
      </c>
      <c r="AN29">
        <v>0.713229</v>
      </c>
      <c r="AO29">
        <v>0</v>
      </c>
      <c r="AP29">
        <v>3.4365130000000002</v>
      </c>
      <c r="AQ29">
        <v>45.528911999999998</v>
      </c>
      <c r="AR29">
        <v>3.1732269999999998</v>
      </c>
      <c r="AS29">
        <v>6.8308309999999999</v>
      </c>
      <c r="AT29">
        <v>14.368434000000001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74.766166000000013</v>
      </c>
      <c r="BA29">
        <f t="shared" si="1"/>
        <v>2683.2752829999999</v>
      </c>
      <c r="BD29">
        <v>4.12</v>
      </c>
      <c r="BE29">
        <v>1.84</v>
      </c>
      <c r="BF29">
        <v>2.12</v>
      </c>
      <c r="BG29">
        <v>1.71</v>
      </c>
      <c r="BH29">
        <v>5.8</v>
      </c>
      <c r="BI29">
        <v>0.82</v>
      </c>
      <c r="BJ29">
        <v>0.41</v>
      </c>
      <c r="BK29">
        <v>1.66</v>
      </c>
      <c r="BL29">
        <v>0.87</v>
      </c>
      <c r="BM29">
        <v>0</v>
      </c>
      <c r="BN29">
        <v>2.2400000000000002</v>
      </c>
      <c r="BO29">
        <v>3.61</v>
      </c>
      <c r="BP29">
        <v>0.25</v>
      </c>
      <c r="BQ29">
        <v>1.91</v>
      </c>
      <c r="BR29">
        <v>1</v>
      </c>
      <c r="BS29">
        <v>1.58</v>
      </c>
      <c r="BT29">
        <v>2.8449550000000001</v>
      </c>
      <c r="BU29">
        <v>1.2858000000000001</v>
      </c>
      <c r="BV29">
        <v>2.3570410000000002</v>
      </c>
      <c r="BW29">
        <v>1.8612580000000001</v>
      </c>
      <c r="BX29">
        <v>1.877278</v>
      </c>
      <c r="BY29">
        <v>2.5716000000000001</v>
      </c>
      <c r="BZ29">
        <v>1.2720860000000001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5.0917690000000002</v>
      </c>
      <c r="CK29">
        <v>1.791947</v>
      </c>
      <c r="CL29">
        <v>1.8566180000000001</v>
      </c>
      <c r="CM29">
        <v>3.3648699999999998</v>
      </c>
      <c r="CN29">
        <v>1.697257</v>
      </c>
      <c r="CO29">
        <v>4.11456</v>
      </c>
      <c r="CP29">
        <v>4.0800689999999999</v>
      </c>
      <c r="CQ29">
        <v>3.3945120000000002</v>
      </c>
      <c r="CR29">
        <v>0.81078300000000003</v>
      </c>
      <c r="CS29">
        <v>2.6767300000000001</v>
      </c>
      <c r="CT29">
        <v>0</v>
      </c>
      <c r="CU29">
        <v>0.96576499999999998</v>
      </c>
      <c r="CV29">
        <v>0.45068999999999998</v>
      </c>
      <c r="CW29">
        <v>0.46057799999999999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74.766166000000013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628.89032499999996</v>
      </c>
      <c r="M30">
        <v>89.026651999999999</v>
      </c>
      <c r="N30">
        <v>114.16360299999999</v>
      </c>
      <c r="O30">
        <v>119.56120300000001</v>
      </c>
      <c r="P30">
        <v>130.72393</v>
      </c>
      <c r="Q30">
        <v>20.659127000000002</v>
      </c>
      <c r="R30">
        <v>39.983046000000002</v>
      </c>
      <c r="S30">
        <v>24.951222999999999</v>
      </c>
      <c r="T30">
        <v>0.53653600000000001</v>
      </c>
      <c r="U30">
        <v>334.35294800000003</v>
      </c>
      <c r="V30">
        <v>19.516497000000001</v>
      </c>
      <c r="W30">
        <v>44.230207</v>
      </c>
      <c r="X30">
        <v>94.219554000000002</v>
      </c>
      <c r="Y30">
        <v>0</v>
      </c>
      <c r="Z30">
        <v>6.8504149999999999</v>
      </c>
      <c r="AA30">
        <v>13.397112</v>
      </c>
      <c r="AB30">
        <v>3.989528</v>
      </c>
      <c r="AC30">
        <v>9.6072900000000008</v>
      </c>
      <c r="AD30">
        <v>8.5131979999999992</v>
      </c>
      <c r="AE30">
        <v>49.048090000000002</v>
      </c>
      <c r="AF30">
        <v>17.521733000000001</v>
      </c>
      <c r="AG30">
        <v>43.042451</v>
      </c>
      <c r="AH30">
        <v>84.245733000000001</v>
      </c>
      <c r="AI30">
        <v>0</v>
      </c>
      <c r="AJ30">
        <v>0</v>
      </c>
      <c r="AK30">
        <v>48.506208000000001</v>
      </c>
      <c r="AL30">
        <v>2.449287</v>
      </c>
      <c r="AM30">
        <v>15.696092</v>
      </c>
      <c r="AN30">
        <v>0.713229</v>
      </c>
      <c r="AO30">
        <v>0</v>
      </c>
      <c r="AP30">
        <v>3.4365130000000002</v>
      </c>
      <c r="AQ30">
        <v>62.475785000000002</v>
      </c>
      <c r="AR30">
        <v>3.1732269999999998</v>
      </c>
      <c r="AS30">
        <v>6.8308309999999999</v>
      </c>
      <c r="AT30">
        <v>14.368434000000001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75.422968000000012</v>
      </c>
      <c r="BA30">
        <f t="shared" si="1"/>
        <v>2786.6181969999998</v>
      </c>
      <c r="BD30">
        <v>4.12</v>
      </c>
      <c r="BE30">
        <v>1.84</v>
      </c>
      <c r="BF30">
        <v>2.12</v>
      </c>
      <c r="BG30">
        <v>1.71</v>
      </c>
      <c r="BH30">
        <v>5.8</v>
      </c>
      <c r="BI30">
        <v>0.81</v>
      </c>
      <c r="BJ30">
        <v>0.4</v>
      </c>
      <c r="BK30">
        <v>1.66</v>
      </c>
      <c r="BL30">
        <v>0.87</v>
      </c>
      <c r="BM30">
        <v>0</v>
      </c>
      <c r="BN30">
        <v>2.2400000000000002</v>
      </c>
      <c r="BO30">
        <v>3.61</v>
      </c>
      <c r="BP30">
        <v>0.25</v>
      </c>
      <c r="BQ30">
        <v>1.91</v>
      </c>
      <c r="BR30">
        <v>1</v>
      </c>
      <c r="BS30">
        <v>1.58</v>
      </c>
      <c r="BT30">
        <v>2.8449550000000001</v>
      </c>
      <c r="BU30">
        <v>1.2858000000000001</v>
      </c>
      <c r="BV30">
        <v>2.3570410000000002</v>
      </c>
      <c r="BW30">
        <v>1.8612580000000001</v>
      </c>
      <c r="BX30">
        <v>1.877278</v>
      </c>
      <c r="BY30">
        <v>2.5716000000000001</v>
      </c>
      <c r="BZ30">
        <v>1.2720860000000001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5.0917690000000002</v>
      </c>
      <c r="CK30">
        <v>1.791947</v>
      </c>
      <c r="CL30">
        <v>1.8566180000000001</v>
      </c>
      <c r="CM30">
        <v>3.3648699999999998</v>
      </c>
      <c r="CN30">
        <v>1.697257</v>
      </c>
      <c r="CO30">
        <v>4.11456</v>
      </c>
      <c r="CP30">
        <v>4.0800689999999999</v>
      </c>
      <c r="CQ30">
        <v>3.3945120000000002</v>
      </c>
      <c r="CR30">
        <v>0.81078300000000003</v>
      </c>
      <c r="CS30">
        <v>2.6767300000000001</v>
      </c>
      <c r="CT30">
        <v>0.132218</v>
      </c>
      <c r="CU30">
        <v>1.2876860000000001</v>
      </c>
      <c r="CV30">
        <v>0.67335299999999998</v>
      </c>
      <c r="CW30">
        <v>0.46057799999999999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75.422968000000012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628.89032499999996</v>
      </c>
      <c r="M31">
        <v>89.026651999999999</v>
      </c>
      <c r="N31">
        <v>114.16360299999999</v>
      </c>
      <c r="O31">
        <v>119.56120300000001</v>
      </c>
      <c r="P31">
        <v>130.72393</v>
      </c>
      <c r="Q31">
        <v>20.659127000000002</v>
      </c>
      <c r="R31">
        <v>39.983046000000002</v>
      </c>
      <c r="S31">
        <v>24.951222999999999</v>
      </c>
      <c r="T31">
        <v>0.53653600000000001</v>
      </c>
      <c r="U31">
        <v>334.35294800000003</v>
      </c>
      <c r="V31">
        <v>19.516497000000001</v>
      </c>
      <c r="W31">
        <v>43.326718999999997</v>
      </c>
      <c r="X31">
        <v>94.219554000000002</v>
      </c>
      <c r="Y31">
        <v>0</v>
      </c>
      <c r="Z31">
        <v>16.818296</v>
      </c>
      <c r="AA31">
        <v>17.069586000000001</v>
      </c>
      <c r="AB31">
        <v>13.032458999999999</v>
      </c>
      <c r="AC31">
        <v>19.233542</v>
      </c>
      <c r="AD31">
        <v>18.074172999999998</v>
      </c>
      <c r="AE31">
        <v>49.063369999999999</v>
      </c>
      <c r="AF31">
        <v>29.494917000000001</v>
      </c>
      <c r="AG31">
        <v>43.042451</v>
      </c>
      <c r="AH31">
        <v>115.60386699999999</v>
      </c>
      <c r="AI31">
        <v>0</v>
      </c>
      <c r="AJ31">
        <v>0</v>
      </c>
      <c r="AK31">
        <v>48.506208000000001</v>
      </c>
      <c r="AL31">
        <v>12.246434000000001</v>
      </c>
      <c r="AM31">
        <v>15.696092</v>
      </c>
      <c r="AN31">
        <v>0.713229</v>
      </c>
      <c r="AO31">
        <v>0</v>
      </c>
      <c r="AP31">
        <v>3.4365130000000002</v>
      </c>
      <c r="AQ31">
        <v>62.475785000000002</v>
      </c>
      <c r="AR31">
        <v>6.3464539999999996</v>
      </c>
      <c r="AS31">
        <v>6.8308309999999999</v>
      </c>
      <c r="AT31">
        <v>14.368434000000001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76.607701000000006</v>
      </c>
      <c r="BA31">
        <f t="shared" si="1"/>
        <v>2885.0869269999994</v>
      </c>
      <c r="BD31">
        <v>4.12</v>
      </c>
      <c r="BE31">
        <v>1.84</v>
      </c>
      <c r="BF31">
        <v>2.12</v>
      </c>
      <c r="BG31">
        <v>1.71</v>
      </c>
      <c r="BH31">
        <v>5.8</v>
      </c>
      <c r="BI31">
        <v>0.79</v>
      </c>
      <c r="BJ31">
        <v>0.39</v>
      </c>
      <c r="BK31">
        <v>1.66</v>
      </c>
      <c r="BL31">
        <v>0.87</v>
      </c>
      <c r="BM31">
        <v>0</v>
      </c>
      <c r="BN31">
        <v>2.2400000000000002</v>
      </c>
      <c r="BO31">
        <v>3.61</v>
      </c>
      <c r="BP31">
        <v>0.25</v>
      </c>
      <c r="BQ31">
        <v>1.91</v>
      </c>
      <c r="BR31">
        <v>1</v>
      </c>
      <c r="BS31">
        <v>1.58</v>
      </c>
      <c r="BT31">
        <v>2.8449550000000001</v>
      </c>
      <c r="BU31">
        <v>1.2858000000000001</v>
      </c>
      <c r="BV31">
        <v>2.3570410000000002</v>
      </c>
      <c r="BW31">
        <v>1.8612580000000001</v>
      </c>
      <c r="BX31">
        <v>1.877278</v>
      </c>
      <c r="BY31">
        <v>2.5716000000000001</v>
      </c>
      <c r="BZ31">
        <v>1.2720860000000001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5.0917690000000002</v>
      </c>
      <c r="CK31">
        <v>1.791947</v>
      </c>
      <c r="CL31">
        <v>1.8566180000000001</v>
      </c>
      <c r="CM31">
        <v>3.3648699999999998</v>
      </c>
      <c r="CN31">
        <v>1.697257</v>
      </c>
      <c r="CO31">
        <v>4.11456</v>
      </c>
      <c r="CP31">
        <v>4.0800689999999999</v>
      </c>
      <c r="CQ31">
        <v>3.3945120000000002</v>
      </c>
      <c r="CR31">
        <v>0.81078300000000003</v>
      </c>
      <c r="CS31">
        <v>2.6767300000000001</v>
      </c>
      <c r="CT31">
        <v>0.95796199999999998</v>
      </c>
      <c r="CU31">
        <v>1.4245030000000001</v>
      </c>
      <c r="CV31">
        <v>0.92552500000000004</v>
      </c>
      <c r="CW31">
        <v>0.46057799999999999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76.607701000000006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628.89032499999996</v>
      </c>
      <c r="M32">
        <v>89.026651999999999</v>
      </c>
      <c r="N32">
        <v>114.16360299999999</v>
      </c>
      <c r="O32">
        <v>119.56120300000001</v>
      </c>
      <c r="P32">
        <v>130.72393</v>
      </c>
      <c r="Q32">
        <v>20.659127000000002</v>
      </c>
      <c r="R32">
        <v>39.983046000000002</v>
      </c>
      <c r="S32">
        <v>24.951222999999999</v>
      </c>
      <c r="T32">
        <v>0.53653600000000001</v>
      </c>
      <c r="U32">
        <v>334.35294800000003</v>
      </c>
      <c r="V32">
        <v>19.516497000000001</v>
      </c>
      <c r="W32">
        <v>43.326718999999997</v>
      </c>
      <c r="X32">
        <v>94.219554000000002</v>
      </c>
      <c r="Y32">
        <v>0</v>
      </c>
      <c r="Z32">
        <v>16.818296</v>
      </c>
      <c r="AA32">
        <v>26.921384</v>
      </c>
      <c r="AB32">
        <v>26.197903</v>
      </c>
      <c r="AC32">
        <v>28.850944999999999</v>
      </c>
      <c r="AD32">
        <v>18.074172999999998</v>
      </c>
      <c r="AE32">
        <v>49.063369999999999</v>
      </c>
      <c r="AF32">
        <v>29.494917000000001</v>
      </c>
      <c r="AG32">
        <v>43.042451</v>
      </c>
      <c r="AH32">
        <v>115.60386699999999</v>
      </c>
      <c r="AI32">
        <v>0</v>
      </c>
      <c r="AJ32">
        <v>0</v>
      </c>
      <c r="AK32">
        <v>48.506208000000001</v>
      </c>
      <c r="AL32">
        <v>51.212361000000001</v>
      </c>
      <c r="AM32">
        <v>10.437637</v>
      </c>
      <c r="AN32">
        <v>0.713229</v>
      </c>
      <c r="AO32">
        <v>0</v>
      </c>
      <c r="AP32">
        <v>1.472791</v>
      </c>
      <c r="AQ32">
        <v>62.475785000000002</v>
      </c>
      <c r="AR32">
        <v>31.732271999999998</v>
      </c>
      <c r="AS32">
        <v>6.8308309999999999</v>
      </c>
      <c r="AT32">
        <v>14.368434000000001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76.776710000000008</v>
      </c>
      <c r="BA32">
        <f t="shared" si="1"/>
        <v>2975.0201489999999</v>
      </c>
      <c r="BD32">
        <v>4.12</v>
      </c>
      <c r="BE32">
        <v>1.84</v>
      </c>
      <c r="BF32">
        <v>2.12</v>
      </c>
      <c r="BG32">
        <v>1.71</v>
      </c>
      <c r="BH32">
        <v>5.8</v>
      </c>
      <c r="BI32">
        <v>0.79</v>
      </c>
      <c r="BJ32">
        <v>0.39</v>
      </c>
      <c r="BK32">
        <v>1.66</v>
      </c>
      <c r="BL32">
        <v>0.87</v>
      </c>
      <c r="BM32">
        <v>0</v>
      </c>
      <c r="BN32">
        <v>2.2400000000000002</v>
      </c>
      <c r="BO32">
        <v>3.61</v>
      </c>
      <c r="BP32">
        <v>0.25</v>
      </c>
      <c r="BQ32">
        <v>1.91</v>
      </c>
      <c r="BR32">
        <v>1</v>
      </c>
      <c r="BS32">
        <v>1.58</v>
      </c>
      <c r="BT32">
        <v>2.8449550000000001</v>
      </c>
      <c r="BU32">
        <v>1.2858000000000001</v>
      </c>
      <c r="BV32">
        <v>2.3570410000000002</v>
      </c>
      <c r="BW32">
        <v>1.8612580000000001</v>
      </c>
      <c r="BX32">
        <v>1.877278</v>
      </c>
      <c r="BY32">
        <v>2.5716000000000001</v>
      </c>
      <c r="BZ32">
        <v>1.2720860000000001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5.0917690000000002</v>
      </c>
      <c r="CK32">
        <v>1.791947</v>
      </c>
      <c r="CL32">
        <v>1.8566180000000001</v>
      </c>
      <c r="CM32">
        <v>3.3648699999999998</v>
      </c>
      <c r="CN32">
        <v>1.697257</v>
      </c>
      <c r="CO32">
        <v>4.11456</v>
      </c>
      <c r="CP32">
        <v>4.0800689999999999</v>
      </c>
      <c r="CQ32">
        <v>3.3945120000000002</v>
      </c>
      <c r="CR32">
        <v>0.81078300000000003</v>
      </c>
      <c r="CS32">
        <v>2.6767300000000001</v>
      </c>
      <c r="CT32">
        <v>0.95796199999999998</v>
      </c>
      <c r="CU32">
        <v>1.593512</v>
      </c>
      <c r="CV32">
        <v>0.92552500000000004</v>
      </c>
      <c r="CW32">
        <v>0.46057799999999999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76.776710000000008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628.89032499999996</v>
      </c>
      <c r="M33">
        <v>89.026651999999999</v>
      </c>
      <c r="N33">
        <v>114.16360299999999</v>
      </c>
      <c r="O33">
        <v>119.56120300000001</v>
      </c>
      <c r="P33">
        <v>130.72393</v>
      </c>
      <c r="Q33">
        <v>20.659127000000002</v>
      </c>
      <c r="R33">
        <v>39.983046000000002</v>
      </c>
      <c r="S33">
        <v>24.951222999999999</v>
      </c>
      <c r="T33">
        <v>0.53653600000000001</v>
      </c>
      <c r="U33">
        <v>334.35294800000003</v>
      </c>
      <c r="V33">
        <v>19.516497000000001</v>
      </c>
      <c r="W33">
        <v>43.326718999999997</v>
      </c>
      <c r="X33">
        <v>94.219554000000002</v>
      </c>
      <c r="Y33">
        <v>0</v>
      </c>
      <c r="Z33">
        <v>16.818296</v>
      </c>
      <c r="AA33">
        <v>26.921384</v>
      </c>
      <c r="AB33">
        <v>39.416541000000002</v>
      </c>
      <c r="AC33">
        <v>28.850944999999999</v>
      </c>
      <c r="AD33">
        <v>27.111260000000001</v>
      </c>
      <c r="AE33">
        <v>49.063369999999999</v>
      </c>
      <c r="AF33">
        <v>29.494917000000001</v>
      </c>
      <c r="AG33">
        <v>43.042451</v>
      </c>
      <c r="AH33">
        <v>115.60386699999999</v>
      </c>
      <c r="AI33">
        <v>0</v>
      </c>
      <c r="AJ33">
        <v>0</v>
      </c>
      <c r="AK33">
        <v>49.136158000000002</v>
      </c>
      <c r="AL33">
        <v>51.212361000000001</v>
      </c>
      <c r="AM33">
        <v>5.2320310000000001</v>
      </c>
      <c r="AN33">
        <v>0.713229</v>
      </c>
      <c r="AO33">
        <v>0</v>
      </c>
      <c r="AP33">
        <v>1.472791</v>
      </c>
      <c r="AQ33">
        <v>62.475785000000002</v>
      </c>
      <c r="AR33">
        <v>31.732271999999998</v>
      </c>
      <c r="AS33">
        <v>6.8308309999999999</v>
      </c>
      <c r="AT33">
        <v>14.368434000000001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76.378332</v>
      </c>
      <c r="BA33">
        <f t="shared" si="1"/>
        <v>2992.3018400000001</v>
      </c>
      <c r="BD33">
        <v>4.12</v>
      </c>
      <c r="BE33">
        <v>1.84</v>
      </c>
      <c r="BF33">
        <v>2.12</v>
      </c>
      <c r="BG33">
        <v>1.71</v>
      </c>
      <c r="BH33">
        <v>5.8</v>
      </c>
      <c r="BI33">
        <v>0.79</v>
      </c>
      <c r="BJ33">
        <v>0.39</v>
      </c>
      <c r="BK33">
        <v>1.66</v>
      </c>
      <c r="BL33">
        <v>0.87</v>
      </c>
      <c r="BM33">
        <v>0</v>
      </c>
      <c r="BN33">
        <v>2.2400000000000002</v>
      </c>
      <c r="BO33">
        <v>3.61</v>
      </c>
      <c r="BP33">
        <v>0.25</v>
      </c>
      <c r="BQ33">
        <v>1.91</v>
      </c>
      <c r="BR33">
        <v>1</v>
      </c>
      <c r="BS33">
        <v>1.58</v>
      </c>
      <c r="BT33">
        <v>2.8449550000000001</v>
      </c>
      <c r="BU33">
        <v>1.2858000000000001</v>
      </c>
      <c r="BV33">
        <v>2.3570410000000002</v>
      </c>
      <c r="BW33">
        <v>1.8612580000000001</v>
      </c>
      <c r="BX33">
        <v>1.877278</v>
      </c>
      <c r="BY33">
        <v>2.5716000000000001</v>
      </c>
      <c r="BZ33">
        <v>1.2720860000000001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5.0917690000000002</v>
      </c>
      <c r="CK33">
        <v>1.791947</v>
      </c>
      <c r="CL33">
        <v>1.8566180000000001</v>
      </c>
      <c r="CM33">
        <v>3.3648699999999998</v>
      </c>
      <c r="CN33">
        <v>1.697257</v>
      </c>
      <c r="CO33">
        <v>4.11456</v>
      </c>
      <c r="CP33">
        <v>4.0800689999999999</v>
      </c>
      <c r="CQ33">
        <v>3.3945120000000002</v>
      </c>
      <c r="CR33">
        <v>0.81078300000000003</v>
      </c>
      <c r="CS33">
        <v>2.6767300000000001</v>
      </c>
      <c r="CT33">
        <v>0.95796199999999998</v>
      </c>
      <c r="CU33">
        <v>1.1951339999999999</v>
      </c>
      <c r="CV33">
        <v>0.92552500000000004</v>
      </c>
      <c r="CW33">
        <v>0.46057799999999999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76.378332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628.89032499999996</v>
      </c>
      <c r="M34">
        <v>89.026651999999999</v>
      </c>
      <c r="N34">
        <v>114.16360299999999</v>
      </c>
      <c r="O34">
        <v>119.56120300000001</v>
      </c>
      <c r="P34">
        <v>130.72393</v>
      </c>
      <c r="Q34">
        <v>20.659127000000002</v>
      </c>
      <c r="R34">
        <v>39.983046000000002</v>
      </c>
      <c r="S34">
        <v>24.951222999999999</v>
      </c>
      <c r="T34">
        <v>0.53653600000000001</v>
      </c>
      <c r="U34">
        <v>334.35294800000003</v>
      </c>
      <c r="V34">
        <v>19.516497000000001</v>
      </c>
      <c r="W34">
        <v>43.326718999999997</v>
      </c>
      <c r="X34">
        <v>94.219554000000002</v>
      </c>
      <c r="Y34">
        <v>0</v>
      </c>
      <c r="Z34">
        <v>12.558392</v>
      </c>
      <c r="AA34">
        <v>26.921384</v>
      </c>
      <c r="AB34">
        <v>39.416541000000002</v>
      </c>
      <c r="AC34">
        <v>28.850944999999999</v>
      </c>
      <c r="AD34">
        <v>27.111260000000001</v>
      </c>
      <c r="AE34">
        <v>49.063369999999999</v>
      </c>
      <c r="AF34">
        <v>29.494917000000001</v>
      </c>
      <c r="AG34">
        <v>43.042451</v>
      </c>
      <c r="AH34">
        <v>115.60386699999999</v>
      </c>
      <c r="AI34">
        <v>0</v>
      </c>
      <c r="AJ34">
        <v>0</v>
      </c>
      <c r="AK34">
        <v>49.136158000000002</v>
      </c>
      <c r="AL34">
        <v>51.212361000000001</v>
      </c>
      <c r="AM34">
        <v>0</v>
      </c>
      <c r="AN34">
        <v>0.713229</v>
      </c>
      <c r="AO34">
        <v>0</v>
      </c>
      <c r="AP34">
        <v>1.472791</v>
      </c>
      <c r="AQ34">
        <v>62.475785000000002</v>
      </c>
      <c r="AR34">
        <v>31.732271999999998</v>
      </c>
      <c r="AS34">
        <v>6.8308309999999999</v>
      </c>
      <c r="AT34">
        <v>14.368434000000001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75.89142600000001</v>
      </c>
      <c r="BA34">
        <f t="shared" si="1"/>
        <v>2982.322999</v>
      </c>
      <c r="BD34">
        <v>4.12</v>
      </c>
      <c r="BE34">
        <v>1.84</v>
      </c>
      <c r="BF34">
        <v>2.12</v>
      </c>
      <c r="BG34">
        <v>1.71</v>
      </c>
      <c r="BH34">
        <v>5.8</v>
      </c>
      <c r="BI34">
        <v>0.79</v>
      </c>
      <c r="BJ34">
        <v>0.39</v>
      </c>
      <c r="BK34">
        <v>1.66</v>
      </c>
      <c r="BL34">
        <v>0.87</v>
      </c>
      <c r="BM34">
        <v>0</v>
      </c>
      <c r="BN34">
        <v>2.2400000000000002</v>
      </c>
      <c r="BO34">
        <v>3.61</v>
      </c>
      <c r="BP34">
        <v>0.25</v>
      </c>
      <c r="BQ34">
        <v>1.91</v>
      </c>
      <c r="BR34">
        <v>1</v>
      </c>
      <c r="BS34">
        <v>1.58</v>
      </c>
      <c r="BT34">
        <v>2.8449550000000001</v>
      </c>
      <c r="BU34">
        <v>1.2858000000000001</v>
      </c>
      <c r="BV34">
        <v>2.3570410000000002</v>
      </c>
      <c r="BW34">
        <v>1.8612580000000001</v>
      </c>
      <c r="BX34">
        <v>1.877278</v>
      </c>
      <c r="BY34">
        <v>2.5716000000000001</v>
      </c>
      <c r="BZ34">
        <v>1.2720860000000001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5.0917690000000002</v>
      </c>
      <c r="CK34">
        <v>1.791947</v>
      </c>
      <c r="CL34">
        <v>1.8566180000000001</v>
      </c>
      <c r="CM34">
        <v>3.3648699999999998</v>
      </c>
      <c r="CN34">
        <v>1.697257</v>
      </c>
      <c r="CO34">
        <v>4.11456</v>
      </c>
      <c r="CP34">
        <v>4.0800689999999999</v>
      </c>
      <c r="CQ34">
        <v>3.3945120000000002</v>
      </c>
      <c r="CR34">
        <v>0.81078300000000003</v>
      </c>
      <c r="CS34">
        <v>2.6767300000000001</v>
      </c>
      <c r="CT34">
        <v>0.95796199999999998</v>
      </c>
      <c r="CU34">
        <v>0.70822799999999997</v>
      </c>
      <c r="CV34">
        <v>0.92552500000000004</v>
      </c>
      <c r="CW34">
        <v>0.46057799999999999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75.89142600000001</v>
      </c>
    </row>
    <row r="35" spans="1:114">
      <c r="A35" t="s">
        <v>77</v>
      </c>
      <c r="B35">
        <v>0</v>
      </c>
      <c r="C35">
        <v>0</v>
      </c>
      <c r="D35">
        <v>4.2252210000000003</v>
      </c>
      <c r="E35">
        <v>0</v>
      </c>
      <c r="F35">
        <v>0</v>
      </c>
      <c r="G35">
        <v>3.8707240000000001</v>
      </c>
      <c r="H35">
        <v>0</v>
      </c>
      <c r="I35">
        <v>0</v>
      </c>
      <c r="J35">
        <v>0</v>
      </c>
      <c r="K35">
        <v>656.51522199999999</v>
      </c>
      <c r="L35">
        <v>628.89032499999996</v>
      </c>
      <c r="M35">
        <v>89.026651999999999</v>
      </c>
      <c r="N35">
        <v>114.16360299999999</v>
      </c>
      <c r="O35">
        <v>119.56120300000001</v>
      </c>
      <c r="P35">
        <v>130.72393</v>
      </c>
      <c r="Q35">
        <v>20.659127000000002</v>
      </c>
      <c r="R35">
        <v>39.983046000000002</v>
      </c>
      <c r="S35">
        <v>24.951222999999999</v>
      </c>
      <c r="T35">
        <v>0.53653600000000001</v>
      </c>
      <c r="U35">
        <v>334.35294800000003</v>
      </c>
      <c r="V35">
        <v>19.516497000000001</v>
      </c>
      <c r="W35">
        <v>43.326718999999997</v>
      </c>
      <c r="X35">
        <v>94.219554000000002</v>
      </c>
      <c r="Y35">
        <v>0</v>
      </c>
      <c r="Z35">
        <v>12.558392</v>
      </c>
      <c r="AA35">
        <v>26.921384</v>
      </c>
      <c r="AB35">
        <v>39.416541000000002</v>
      </c>
      <c r="AC35">
        <v>19.233542</v>
      </c>
      <c r="AD35">
        <v>27.111260000000001</v>
      </c>
      <c r="AE35">
        <v>49.063369999999999</v>
      </c>
      <c r="AF35">
        <v>29.494917000000001</v>
      </c>
      <c r="AG35">
        <v>43.042451</v>
      </c>
      <c r="AH35">
        <v>115.60386699999999</v>
      </c>
      <c r="AI35">
        <v>0</v>
      </c>
      <c r="AJ35">
        <v>0</v>
      </c>
      <c r="AK35">
        <v>49.136158000000002</v>
      </c>
      <c r="AL35">
        <v>51.212361000000001</v>
      </c>
      <c r="AM35">
        <v>0</v>
      </c>
      <c r="AN35">
        <v>0.713229</v>
      </c>
      <c r="AO35">
        <v>0</v>
      </c>
      <c r="AP35">
        <v>5.4002350000000003</v>
      </c>
      <c r="AQ35">
        <v>62.475785000000002</v>
      </c>
      <c r="AR35">
        <v>6.3464539999999996</v>
      </c>
      <c r="AS35">
        <v>6.8308309999999999</v>
      </c>
      <c r="AT35">
        <v>14.368434000000001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75.505120000000005</v>
      </c>
      <c r="BA35">
        <f t="shared" si="1"/>
        <v>2958.9568609999992</v>
      </c>
      <c r="BD35">
        <v>4.12</v>
      </c>
      <c r="BE35">
        <v>1.84</v>
      </c>
      <c r="BF35">
        <v>2.12</v>
      </c>
      <c r="BG35">
        <v>1.71</v>
      </c>
      <c r="BH35">
        <v>5.8</v>
      </c>
      <c r="BI35">
        <v>0.79</v>
      </c>
      <c r="BJ35">
        <v>0.39</v>
      </c>
      <c r="BK35">
        <v>1.66</v>
      </c>
      <c r="BL35">
        <v>0.87</v>
      </c>
      <c r="BM35">
        <v>0</v>
      </c>
      <c r="BN35">
        <v>2.2400000000000002</v>
      </c>
      <c r="BO35">
        <v>3.61</v>
      </c>
      <c r="BP35">
        <v>0.25</v>
      </c>
      <c r="BQ35">
        <v>1.91</v>
      </c>
      <c r="BR35">
        <v>1</v>
      </c>
      <c r="BS35">
        <v>1.58</v>
      </c>
      <c r="BT35">
        <v>2.8449550000000001</v>
      </c>
      <c r="BU35">
        <v>1.2858000000000001</v>
      </c>
      <c r="BV35">
        <v>2.3570410000000002</v>
      </c>
      <c r="BW35">
        <v>1.8612580000000001</v>
      </c>
      <c r="BX35">
        <v>1.877278</v>
      </c>
      <c r="BY35">
        <v>2.5716000000000001</v>
      </c>
      <c r="BZ35">
        <v>1.2720860000000001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5.0917690000000002</v>
      </c>
      <c r="CK35">
        <v>1.791947</v>
      </c>
      <c r="CL35">
        <v>1.8566180000000001</v>
      </c>
      <c r="CM35">
        <v>3.3648699999999998</v>
      </c>
      <c r="CN35">
        <v>1.697257</v>
      </c>
      <c r="CO35">
        <v>4.11456</v>
      </c>
      <c r="CP35">
        <v>4.0800689999999999</v>
      </c>
      <c r="CQ35">
        <v>3.3945120000000002</v>
      </c>
      <c r="CR35">
        <v>0.81078300000000003</v>
      </c>
      <c r="CS35">
        <v>2.6767300000000001</v>
      </c>
      <c r="CT35">
        <v>0.95796199999999998</v>
      </c>
      <c r="CU35">
        <v>0.32192199999999999</v>
      </c>
      <c r="CV35">
        <v>0.92552500000000004</v>
      </c>
      <c r="CW35">
        <v>0.46057799999999999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75.505120000000005</v>
      </c>
    </row>
    <row r="36" spans="1:114">
      <c r="A36" t="s">
        <v>78</v>
      </c>
      <c r="B36">
        <v>0</v>
      </c>
      <c r="C36">
        <v>0</v>
      </c>
      <c r="D36">
        <v>0.54611699999999996</v>
      </c>
      <c r="E36">
        <v>0</v>
      </c>
      <c r="F36">
        <v>0</v>
      </c>
      <c r="G36">
        <v>0.26655200000000001</v>
      </c>
      <c r="H36">
        <v>0</v>
      </c>
      <c r="I36">
        <v>0</v>
      </c>
      <c r="J36">
        <v>0</v>
      </c>
      <c r="K36">
        <v>656.51522199999999</v>
      </c>
      <c r="L36">
        <v>628.89032499999996</v>
      </c>
      <c r="M36">
        <v>89.026651999999999</v>
      </c>
      <c r="N36">
        <v>114.16360299999999</v>
      </c>
      <c r="O36">
        <v>119.56120300000001</v>
      </c>
      <c r="P36">
        <v>130.72393</v>
      </c>
      <c r="Q36">
        <v>20.659127000000002</v>
      </c>
      <c r="R36">
        <v>39.983046000000002</v>
      </c>
      <c r="S36">
        <v>24.951222999999999</v>
      </c>
      <c r="T36">
        <v>0.53653600000000001</v>
      </c>
      <c r="U36">
        <v>334.35294800000003</v>
      </c>
      <c r="V36">
        <v>19.516497000000001</v>
      </c>
      <c r="W36">
        <v>43.326718999999997</v>
      </c>
      <c r="X36">
        <v>94.219554000000002</v>
      </c>
      <c r="Y36">
        <v>0</v>
      </c>
      <c r="Z36">
        <v>12.558392</v>
      </c>
      <c r="AA36">
        <v>24.372147999999999</v>
      </c>
      <c r="AB36">
        <v>39.416541000000002</v>
      </c>
      <c r="AC36">
        <v>19.233542</v>
      </c>
      <c r="AD36">
        <v>27.111260000000001</v>
      </c>
      <c r="AE36">
        <v>49.063369999999999</v>
      </c>
      <c r="AF36">
        <v>29.494917000000001</v>
      </c>
      <c r="AG36">
        <v>43.042451</v>
      </c>
      <c r="AH36">
        <v>115.60386699999999</v>
      </c>
      <c r="AI36">
        <v>0</v>
      </c>
      <c r="AJ36">
        <v>0</v>
      </c>
      <c r="AK36">
        <v>49.136158000000002</v>
      </c>
      <c r="AL36">
        <v>12.246434000000001</v>
      </c>
      <c r="AM36">
        <v>0</v>
      </c>
      <c r="AN36">
        <v>0.713229</v>
      </c>
      <c r="AO36">
        <v>0</v>
      </c>
      <c r="AP36">
        <v>5.4002350000000003</v>
      </c>
      <c r="AQ36">
        <v>62.475785000000002</v>
      </c>
      <c r="AR36">
        <v>3.1732269999999998</v>
      </c>
      <c r="AS36">
        <v>6.8308309999999999</v>
      </c>
      <c r="AT36">
        <v>14.368434000000001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75.183198000000004</v>
      </c>
      <c r="BA36">
        <f t="shared" si="1"/>
        <v>2906.6632730000001</v>
      </c>
      <c r="BD36">
        <v>4.12</v>
      </c>
      <c r="BE36">
        <v>1.84</v>
      </c>
      <c r="BF36">
        <v>2.12</v>
      </c>
      <c r="BG36">
        <v>1.71</v>
      </c>
      <c r="BH36">
        <v>5.8</v>
      </c>
      <c r="BI36">
        <v>0.79</v>
      </c>
      <c r="BJ36">
        <v>0.39</v>
      </c>
      <c r="BK36">
        <v>1.66</v>
      </c>
      <c r="BL36">
        <v>0.87</v>
      </c>
      <c r="BM36">
        <v>0</v>
      </c>
      <c r="BN36">
        <v>2.2400000000000002</v>
      </c>
      <c r="BO36">
        <v>3.61</v>
      </c>
      <c r="BP36">
        <v>0.25</v>
      </c>
      <c r="BQ36">
        <v>1.91</v>
      </c>
      <c r="BR36">
        <v>1</v>
      </c>
      <c r="BS36">
        <v>1.58</v>
      </c>
      <c r="BT36">
        <v>2.8449550000000001</v>
      </c>
      <c r="BU36">
        <v>1.2858000000000001</v>
      </c>
      <c r="BV36">
        <v>2.3570410000000002</v>
      </c>
      <c r="BW36">
        <v>1.8612580000000001</v>
      </c>
      <c r="BX36">
        <v>1.877278</v>
      </c>
      <c r="BY36">
        <v>2.5716000000000001</v>
      </c>
      <c r="BZ36">
        <v>1.2720860000000001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5.0917690000000002</v>
      </c>
      <c r="CK36">
        <v>1.791947</v>
      </c>
      <c r="CL36">
        <v>1.8566180000000001</v>
      </c>
      <c r="CM36">
        <v>3.3648699999999998</v>
      </c>
      <c r="CN36">
        <v>1.697257</v>
      </c>
      <c r="CO36">
        <v>4.11456</v>
      </c>
      <c r="CP36">
        <v>4.0800689999999999</v>
      </c>
      <c r="CQ36">
        <v>3.3945120000000002</v>
      </c>
      <c r="CR36">
        <v>0.81078300000000003</v>
      </c>
      <c r="CS36">
        <v>2.6767300000000001</v>
      </c>
      <c r="CT36">
        <v>0.95796199999999998</v>
      </c>
      <c r="CU36">
        <v>0</v>
      </c>
      <c r="CV36">
        <v>0.92552500000000004</v>
      </c>
      <c r="CW36">
        <v>0.46057799999999999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75.183198000000004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628.89032499999996</v>
      </c>
      <c r="M37">
        <v>89.026651999999999</v>
      </c>
      <c r="N37">
        <v>114.16360299999999</v>
      </c>
      <c r="O37">
        <v>119.56120300000001</v>
      </c>
      <c r="P37">
        <v>130.72393</v>
      </c>
      <c r="Q37">
        <v>20.659127000000002</v>
      </c>
      <c r="R37">
        <v>39.983046000000002</v>
      </c>
      <c r="S37">
        <v>24.951222999999999</v>
      </c>
      <c r="T37">
        <v>0.53653600000000001</v>
      </c>
      <c r="U37">
        <v>334.35294800000003</v>
      </c>
      <c r="V37">
        <v>19.516497000000001</v>
      </c>
      <c r="W37">
        <v>43.326718999999997</v>
      </c>
      <c r="X37">
        <v>94.219554000000002</v>
      </c>
      <c r="Y37">
        <v>0</v>
      </c>
      <c r="Z37">
        <v>6.8504149999999999</v>
      </c>
      <c r="AA37">
        <v>13.397112</v>
      </c>
      <c r="AB37">
        <v>15.958114</v>
      </c>
      <c r="AC37">
        <v>13.146818</v>
      </c>
      <c r="AD37">
        <v>27.111260000000001</v>
      </c>
      <c r="AE37">
        <v>32.596860999999997</v>
      </c>
      <c r="AF37">
        <v>17.521733000000001</v>
      </c>
      <c r="AG37">
        <v>43.042451</v>
      </c>
      <c r="AH37">
        <v>89.862115000000003</v>
      </c>
      <c r="AI37">
        <v>0</v>
      </c>
      <c r="AJ37">
        <v>0</v>
      </c>
      <c r="AK37">
        <v>49.136158000000002</v>
      </c>
      <c r="AL37">
        <v>2.449287</v>
      </c>
      <c r="AM37">
        <v>0</v>
      </c>
      <c r="AN37">
        <v>0.713229</v>
      </c>
      <c r="AO37">
        <v>0</v>
      </c>
      <c r="AP37">
        <v>5.4002350000000003</v>
      </c>
      <c r="AQ37">
        <v>62.475785000000002</v>
      </c>
      <c r="AR37">
        <v>3.1732269999999998</v>
      </c>
      <c r="AS37">
        <v>6.8308309999999999</v>
      </c>
      <c r="AT37">
        <v>14.368434000000001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74.040705000000017</v>
      </c>
      <c r="BA37">
        <f t="shared" si="1"/>
        <v>2794.5013549999999</v>
      </c>
      <c r="BD37">
        <v>4.12</v>
      </c>
      <c r="BE37">
        <v>1.84</v>
      </c>
      <c r="BF37">
        <v>2.12</v>
      </c>
      <c r="BG37">
        <v>1.71</v>
      </c>
      <c r="BH37">
        <v>5.8</v>
      </c>
      <c r="BI37">
        <v>0.79</v>
      </c>
      <c r="BJ37">
        <v>0.39</v>
      </c>
      <c r="BK37">
        <v>1.66</v>
      </c>
      <c r="BL37">
        <v>0.87</v>
      </c>
      <c r="BM37">
        <v>0</v>
      </c>
      <c r="BN37">
        <v>2.2400000000000002</v>
      </c>
      <c r="BO37">
        <v>3.61</v>
      </c>
      <c r="BP37">
        <v>0.25</v>
      </c>
      <c r="BQ37">
        <v>1.91</v>
      </c>
      <c r="BR37">
        <v>1</v>
      </c>
      <c r="BS37">
        <v>1.58</v>
      </c>
      <c r="BT37">
        <v>2.8449550000000001</v>
      </c>
      <c r="BU37">
        <v>1.2858000000000001</v>
      </c>
      <c r="BV37">
        <v>2.3570410000000002</v>
      </c>
      <c r="BW37">
        <v>1.8612580000000001</v>
      </c>
      <c r="BX37">
        <v>1.877278</v>
      </c>
      <c r="BY37">
        <v>2.5716000000000001</v>
      </c>
      <c r="BZ37">
        <v>1.2720860000000001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5.0917690000000002</v>
      </c>
      <c r="CK37">
        <v>1.791947</v>
      </c>
      <c r="CL37">
        <v>1.8566180000000001</v>
      </c>
      <c r="CM37">
        <v>3.3648699999999998</v>
      </c>
      <c r="CN37">
        <v>1.697257</v>
      </c>
      <c r="CO37">
        <v>4.11456</v>
      </c>
      <c r="CP37">
        <v>4.0800689999999999</v>
      </c>
      <c r="CQ37">
        <v>3.3945120000000002</v>
      </c>
      <c r="CR37">
        <v>0.81078300000000003</v>
      </c>
      <c r="CS37">
        <v>2.6767300000000001</v>
      </c>
      <c r="CT37">
        <v>2.2036E-2</v>
      </c>
      <c r="CU37">
        <v>0</v>
      </c>
      <c r="CV37">
        <v>0.71895799999999999</v>
      </c>
      <c r="CW37">
        <v>0.46057799999999999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74.040705000000017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628.89032499999996</v>
      </c>
      <c r="M38">
        <v>89.026651999999999</v>
      </c>
      <c r="N38">
        <v>114.16360299999999</v>
      </c>
      <c r="O38">
        <v>119.56120300000001</v>
      </c>
      <c r="P38">
        <v>130.72393</v>
      </c>
      <c r="Q38">
        <v>20.659127000000002</v>
      </c>
      <c r="R38">
        <v>39.983046000000002</v>
      </c>
      <c r="S38">
        <v>24.951222999999999</v>
      </c>
      <c r="T38">
        <v>0.53653600000000001</v>
      </c>
      <c r="U38">
        <v>334.35294800000003</v>
      </c>
      <c r="V38">
        <v>19.516497000000001</v>
      </c>
      <c r="W38">
        <v>43.326718999999997</v>
      </c>
      <c r="X38">
        <v>94.219554000000002</v>
      </c>
      <c r="Y38">
        <v>0</v>
      </c>
      <c r="Z38">
        <v>6.2791959999999998</v>
      </c>
      <c r="AA38">
        <v>0</v>
      </c>
      <c r="AB38">
        <v>2.6596860000000002</v>
      </c>
      <c r="AC38">
        <v>9.6072900000000008</v>
      </c>
      <c r="AD38">
        <v>27.111260000000001</v>
      </c>
      <c r="AE38">
        <v>32.596860999999997</v>
      </c>
      <c r="AF38">
        <v>17.521733000000001</v>
      </c>
      <c r="AG38">
        <v>43.042451</v>
      </c>
      <c r="AH38">
        <v>89.862115000000003</v>
      </c>
      <c r="AI38">
        <v>0</v>
      </c>
      <c r="AJ38">
        <v>0</v>
      </c>
      <c r="AK38">
        <v>49.766109</v>
      </c>
      <c r="AL38">
        <v>2.449287</v>
      </c>
      <c r="AM38">
        <v>0</v>
      </c>
      <c r="AN38">
        <v>0.713229</v>
      </c>
      <c r="AO38">
        <v>0</v>
      </c>
      <c r="AP38">
        <v>5.4002350000000003</v>
      </c>
      <c r="AQ38">
        <v>62.475785000000002</v>
      </c>
      <c r="AR38">
        <v>3.1732269999999998</v>
      </c>
      <c r="AS38">
        <v>6.8308309999999999</v>
      </c>
      <c r="AT38">
        <v>14.368434000000001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74.018669000000017</v>
      </c>
      <c r="BA38">
        <f t="shared" si="1"/>
        <v>2764.302983</v>
      </c>
      <c r="BD38">
        <v>4.12</v>
      </c>
      <c r="BE38">
        <v>1.84</v>
      </c>
      <c r="BF38">
        <v>2.12</v>
      </c>
      <c r="BG38">
        <v>1.71</v>
      </c>
      <c r="BH38">
        <v>5.8</v>
      </c>
      <c r="BI38">
        <v>0.79</v>
      </c>
      <c r="BJ38">
        <v>0.39</v>
      </c>
      <c r="BK38">
        <v>1.66</v>
      </c>
      <c r="BL38">
        <v>0.87</v>
      </c>
      <c r="BM38">
        <v>0</v>
      </c>
      <c r="BN38">
        <v>2.2400000000000002</v>
      </c>
      <c r="BO38">
        <v>3.61</v>
      </c>
      <c r="BP38">
        <v>0.25</v>
      </c>
      <c r="BQ38">
        <v>1.91</v>
      </c>
      <c r="BR38">
        <v>1</v>
      </c>
      <c r="BS38">
        <v>1.58</v>
      </c>
      <c r="BT38">
        <v>2.8449550000000001</v>
      </c>
      <c r="BU38">
        <v>1.2858000000000001</v>
      </c>
      <c r="BV38">
        <v>2.3570410000000002</v>
      </c>
      <c r="BW38">
        <v>1.8612580000000001</v>
      </c>
      <c r="BX38">
        <v>1.877278</v>
      </c>
      <c r="BY38">
        <v>2.5716000000000001</v>
      </c>
      <c r="BZ38">
        <v>1.2720860000000001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5.0917690000000002</v>
      </c>
      <c r="CK38">
        <v>1.791947</v>
      </c>
      <c r="CL38">
        <v>1.8566180000000001</v>
      </c>
      <c r="CM38">
        <v>3.3648699999999998</v>
      </c>
      <c r="CN38">
        <v>1.697257</v>
      </c>
      <c r="CO38">
        <v>4.11456</v>
      </c>
      <c r="CP38">
        <v>4.0800689999999999</v>
      </c>
      <c r="CQ38">
        <v>3.3945120000000002</v>
      </c>
      <c r="CR38">
        <v>0.81078300000000003</v>
      </c>
      <c r="CS38">
        <v>2.6767300000000001</v>
      </c>
      <c r="CT38">
        <v>0</v>
      </c>
      <c r="CU38">
        <v>0</v>
      </c>
      <c r="CV38">
        <v>0.71895799999999999</v>
      </c>
      <c r="CW38">
        <v>0.46057799999999999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74.018669000000017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628.89032499999996</v>
      </c>
      <c r="M39">
        <v>89.026651999999999</v>
      </c>
      <c r="N39">
        <v>114.16360299999999</v>
      </c>
      <c r="O39">
        <v>119.56120300000001</v>
      </c>
      <c r="P39">
        <v>130.72393</v>
      </c>
      <c r="Q39">
        <v>20.659127000000002</v>
      </c>
      <c r="R39">
        <v>39.983046000000002</v>
      </c>
      <c r="S39">
        <v>24.951222999999999</v>
      </c>
      <c r="T39">
        <v>0.53653600000000001</v>
      </c>
      <c r="U39">
        <v>334.35294800000003</v>
      </c>
      <c r="V39">
        <v>19.516497000000001</v>
      </c>
      <c r="W39">
        <v>43.326718999999997</v>
      </c>
      <c r="X39">
        <v>94.219554000000002</v>
      </c>
      <c r="Y39">
        <v>0</v>
      </c>
      <c r="Z39">
        <v>6.2791959999999998</v>
      </c>
      <c r="AA39">
        <v>0</v>
      </c>
      <c r="AB39">
        <v>0</v>
      </c>
      <c r="AC39">
        <v>0</v>
      </c>
      <c r="AD39">
        <v>18.074172999999998</v>
      </c>
      <c r="AE39">
        <v>16.298431000000001</v>
      </c>
      <c r="AF39">
        <v>17.521733000000001</v>
      </c>
      <c r="AG39">
        <v>43.042451</v>
      </c>
      <c r="AH39">
        <v>69.362319999999997</v>
      </c>
      <c r="AI39">
        <v>0</v>
      </c>
      <c r="AJ39">
        <v>0</v>
      </c>
      <c r="AK39">
        <v>49.766109</v>
      </c>
      <c r="AL39">
        <v>2.449287</v>
      </c>
      <c r="AM39">
        <v>0</v>
      </c>
      <c r="AN39">
        <v>0.713229</v>
      </c>
      <c r="AO39">
        <v>0</v>
      </c>
      <c r="AP39">
        <v>2.9455830000000001</v>
      </c>
      <c r="AQ39">
        <v>62.475785000000002</v>
      </c>
      <c r="AR39">
        <v>3.1732269999999998</v>
      </c>
      <c r="AS39">
        <v>7.7330170000000003</v>
      </c>
      <c r="AT39">
        <v>14.368434000000001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73.775026000000011</v>
      </c>
      <c r="BA39">
        <f t="shared" si="1"/>
        <v>2704.4045860000001</v>
      </c>
      <c r="BD39">
        <v>4.12</v>
      </c>
      <c r="BE39">
        <v>1.84</v>
      </c>
      <c r="BF39">
        <v>2.12</v>
      </c>
      <c r="BG39">
        <v>1.71</v>
      </c>
      <c r="BH39">
        <v>5.8</v>
      </c>
      <c r="BI39">
        <v>0.79</v>
      </c>
      <c r="BJ39">
        <v>0.39</v>
      </c>
      <c r="BK39">
        <v>1.66</v>
      </c>
      <c r="BL39">
        <v>0.79</v>
      </c>
      <c r="BM39">
        <v>0</v>
      </c>
      <c r="BN39">
        <v>2.2400000000000002</v>
      </c>
      <c r="BO39">
        <v>3.61</v>
      </c>
      <c r="BP39">
        <v>0.25</v>
      </c>
      <c r="BQ39">
        <v>1.91</v>
      </c>
      <c r="BR39">
        <v>1</v>
      </c>
      <c r="BS39">
        <v>1.58</v>
      </c>
      <c r="BT39">
        <v>2.8449550000000001</v>
      </c>
      <c r="BU39">
        <v>1.2858000000000001</v>
      </c>
      <c r="BV39">
        <v>2.3570410000000002</v>
      </c>
      <c r="BW39">
        <v>1.8612580000000001</v>
      </c>
      <c r="BX39">
        <v>1.877278</v>
      </c>
      <c r="BY39">
        <v>2.5716000000000001</v>
      </c>
      <c r="BZ39">
        <v>1.2720860000000001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5.0917690000000002</v>
      </c>
      <c r="CK39">
        <v>1.791947</v>
      </c>
      <c r="CL39">
        <v>1.8566180000000001</v>
      </c>
      <c r="CM39">
        <v>3.3648699999999998</v>
      </c>
      <c r="CN39">
        <v>1.697257</v>
      </c>
      <c r="CO39">
        <v>4.11456</v>
      </c>
      <c r="CP39">
        <v>4.0800689999999999</v>
      </c>
      <c r="CQ39">
        <v>3.3945120000000002</v>
      </c>
      <c r="CR39">
        <v>0.81078300000000003</v>
      </c>
      <c r="CS39">
        <v>2.6767300000000001</v>
      </c>
      <c r="CT39">
        <v>0</v>
      </c>
      <c r="CU39">
        <v>0</v>
      </c>
      <c r="CV39">
        <v>0.555315</v>
      </c>
      <c r="CW39">
        <v>0.46057799999999999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73.775026000000011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628.89032499999996</v>
      </c>
      <c r="M40">
        <v>89.026651999999999</v>
      </c>
      <c r="N40">
        <v>114.16360299999999</v>
      </c>
      <c r="O40">
        <v>119.56120300000001</v>
      </c>
      <c r="P40">
        <v>130.72393</v>
      </c>
      <c r="Q40">
        <v>20.659127000000002</v>
      </c>
      <c r="R40">
        <v>39.983046000000002</v>
      </c>
      <c r="S40">
        <v>24.951222999999999</v>
      </c>
      <c r="T40">
        <v>0.53653600000000001</v>
      </c>
      <c r="U40">
        <v>334.35294800000003</v>
      </c>
      <c r="V40">
        <v>19.516497000000001</v>
      </c>
      <c r="W40">
        <v>43.326718999999997</v>
      </c>
      <c r="X40">
        <v>94.219554000000002</v>
      </c>
      <c r="Y40">
        <v>0</v>
      </c>
      <c r="Z40">
        <v>1.0539099999999999</v>
      </c>
      <c r="AA40">
        <v>0</v>
      </c>
      <c r="AB40">
        <v>0</v>
      </c>
      <c r="AC40">
        <v>0</v>
      </c>
      <c r="AD40">
        <v>9.1680589999999995</v>
      </c>
      <c r="AE40">
        <v>16.298431000000001</v>
      </c>
      <c r="AF40">
        <v>17.521733000000001</v>
      </c>
      <c r="AG40">
        <v>43.042451</v>
      </c>
      <c r="AH40">
        <v>69.362319999999997</v>
      </c>
      <c r="AI40">
        <v>0</v>
      </c>
      <c r="AJ40">
        <v>0</v>
      </c>
      <c r="AK40">
        <v>49.766109</v>
      </c>
      <c r="AL40">
        <v>2.449287</v>
      </c>
      <c r="AM40">
        <v>0</v>
      </c>
      <c r="AN40">
        <v>0.713229</v>
      </c>
      <c r="AO40">
        <v>0</v>
      </c>
      <c r="AP40">
        <v>2.9455830000000001</v>
      </c>
      <c r="AQ40">
        <v>62.475785000000002</v>
      </c>
      <c r="AR40">
        <v>6.3464539999999996</v>
      </c>
      <c r="AS40">
        <v>7.7330170000000003</v>
      </c>
      <c r="AT40">
        <v>14.368434000000001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73.62576700000001</v>
      </c>
      <c r="BA40">
        <f t="shared" si="1"/>
        <v>2693.2971540000003</v>
      </c>
      <c r="BD40">
        <v>4.12</v>
      </c>
      <c r="BE40">
        <v>1.84</v>
      </c>
      <c r="BF40">
        <v>2.12</v>
      </c>
      <c r="BG40">
        <v>1.71</v>
      </c>
      <c r="BH40">
        <v>5.8</v>
      </c>
      <c r="BI40">
        <v>0.79</v>
      </c>
      <c r="BJ40">
        <v>0.39</v>
      </c>
      <c r="BK40">
        <v>1.66</v>
      </c>
      <c r="BL40">
        <v>0.74</v>
      </c>
      <c r="BM40">
        <v>0</v>
      </c>
      <c r="BN40">
        <v>2.2400000000000002</v>
      </c>
      <c r="BO40">
        <v>3.61</v>
      </c>
      <c r="BP40">
        <v>0.25</v>
      </c>
      <c r="BQ40">
        <v>1.91</v>
      </c>
      <c r="BR40">
        <v>1</v>
      </c>
      <c r="BS40">
        <v>1.58</v>
      </c>
      <c r="BT40">
        <v>2.8449550000000001</v>
      </c>
      <c r="BU40">
        <v>1.2858000000000001</v>
      </c>
      <c r="BV40">
        <v>2.3570410000000002</v>
      </c>
      <c r="BW40">
        <v>1.8612580000000001</v>
      </c>
      <c r="BX40">
        <v>1.877278</v>
      </c>
      <c r="BY40">
        <v>2.5716000000000001</v>
      </c>
      <c r="BZ40">
        <v>1.2720860000000001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5.0917690000000002</v>
      </c>
      <c r="CK40">
        <v>1.791947</v>
      </c>
      <c r="CL40">
        <v>1.8566180000000001</v>
      </c>
      <c r="CM40">
        <v>3.3648699999999998</v>
      </c>
      <c r="CN40">
        <v>1.697257</v>
      </c>
      <c r="CO40">
        <v>4.11456</v>
      </c>
      <c r="CP40">
        <v>4.0800689999999999</v>
      </c>
      <c r="CQ40">
        <v>3.3945120000000002</v>
      </c>
      <c r="CR40">
        <v>0.81078300000000003</v>
      </c>
      <c r="CS40">
        <v>2.6767300000000001</v>
      </c>
      <c r="CT40">
        <v>0</v>
      </c>
      <c r="CU40">
        <v>0</v>
      </c>
      <c r="CV40">
        <v>0.45605600000000002</v>
      </c>
      <c r="CW40">
        <v>0.46057799999999999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73.62576700000001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628.89032499999996</v>
      </c>
      <c r="M41">
        <v>89.026651999999999</v>
      </c>
      <c r="N41">
        <v>114.16360299999999</v>
      </c>
      <c r="O41">
        <v>119.56120300000001</v>
      </c>
      <c r="P41">
        <v>130.72393</v>
      </c>
      <c r="Q41">
        <v>20.659127000000002</v>
      </c>
      <c r="R41">
        <v>39.983046000000002</v>
      </c>
      <c r="S41">
        <v>24.951222999999999</v>
      </c>
      <c r="T41">
        <v>0.53653600000000001</v>
      </c>
      <c r="U41">
        <v>334.35294800000003</v>
      </c>
      <c r="V41">
        <v>19.516497000000001</v>
      </c>
      <c r="W41">
        <v>43.326718999999997</v>
      </c>
      <c r="X41">
        <v>94.219554000000002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9.1680589999999995</v>
      </c>
      <c r="AE41">
        <v>16.298431000000001</v>
      </c>
      <c r="AF41">
        <v>17.521733000000001</v>
      </c>
      <c r="AG41">
        <v>43.042451</v>
      </c>
      <c r="AH41">
        <v>69.362319999999997</v>
      </c>
      <c r="AI41">
        <v>0</v>
      </c>
      <c r="AJ41">
        <v>0</v>
      </c>
      <c r="AK41">
        <v>49.766109</v>
      </c>
      <c r="AL41">
        <v>2.5606179999999998</v>
      </c>
      <c r="AM41">
        <v>0</v>
      </c>
      <c r="AN41">
        <v>0.713229</v>
      </c>
      <c r="AO41">
        <v>0</v>
      </c>
      <c r="AP41">
        <v>2.9455830000000001</v>
      </c>
      <c r="AQ41">
        <v>62.475785000000002</v>
      </c>
      <c r="AR41">
        <v>31.732271999999998</v>
      </c>
      <c r="AS41">
        <v>7.7330170000000003</v>
      </c>
      <c r="AT41">
        <v>14.368434000000001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73.541142000000022</v>
      </c>
      <c r="BA41">
        <f t="shared" si="1"/>
        <v>2717.6557680000005</v>
      </c>
      <c r="BD41">
        <v>4.12</v>
      </c>
      <c r="BE41">
        <v>1.84</v>
      </c>
      <c r="BF41">
        <v>2.12</v>
      </c>
      <c r="BG41">
        <v>1.71</v>
      </c>
      <c r="BH41">
        <v>5.8</v>
      </c>
      <c r="BI41">
        <v>0.8</v>
      </c>
      <c r="BJ41">
        <v>0.4</v>
      </c>
      <c r="BK41">
        <v>1.66</v>
      </c>
      <c r="BL41">
        <v>0.74</v>
      </c>
      <c r="BM41">
        <v>0</v>
      </c>
      <c r="BN41">
        <v>2.2400000000000002</v>
      </c>
      <c r="BO41">
        <v>3.61</v>
      </c>
      <c r="BP41">
        <v>0.25</v>
      </c>
      <c r="BQ41">
        <v>1.91</v>
      </c>
      <c r="BR41">
        <v>1</v>
      </c>
      <c r="BS41">
        <v>1.58</v>
      </c>
      <c r="BT41">
        <v>2.8449550000000001</v>
      </c>
      <c r="BU41">
        <v>1.2858000000000001</v>
      </c>
      <c r="BV41">
        <v>2.3570410000000002</v>
      </c>
      <c r="BW41">
        <v>1.8612580000000001</v>
      </c>
      <c r="BX41">
        <v>1.877278</v>
      </c>
      <c r="BY41">
        <v>2.5716000000000001</v>
      </c>
      <c r="BZ41">
        <v>1.2720860000000001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5.0917690000000002</v>
      </c>
      <c r="CK41">
        <v>1.791947</v>
      </c>
      <c r="CL41">
        <v>1.8566180000000001</v>
      </c>
      <c r="CM41">
        <v>3.3648699999999998</v>
      </c>
      <c r="CN41">
        <v>1.697257</v>
      </c>
      <c r="CO41">
        <v>4.11456</v>
      </c>
      <c r="CP41">
        <v>4.0800689999999999</v>
      </c>
      <c r="CQ41">
        <v>3.3945120000000002</v>
      </c>
      <c r="CR41">
        <v>0.81078300000000003</v>
      </c>
      <c r="CS41">
        <v>2.6767300000000001</v>
      </c>
      <c r="CT41">
        <v>0</v>
      </c>
      <c r="CU41">
        <v>0</v>
      </c>
      <c r="CV41">
        <v>0.35143099999999999</v>
      </c>
      <c r="CW41">
        <v>0.46057799999999999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73.541142000000022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628.89032499999996</v>
      </c>
      <c r="M42">
        <v>89.026651999999999</v>
      </c>
      <c r="N42">
        <v>114.16360299999999</v>
      </c>
      <c r="O42">
        <v>119.56120300000001</v>
      </c>
      <c r="P42">
        <v>130.72393</v>
      </c>
      <c r="Q42">
        <v>20.659127000000002</v>
      </c>
      <c r="R42">
        <v>39.983046000000002</v>
      </c>
      <c r="S42">
        <v>24.951222999999999</v>
      </c>
      <c r="T42">
        <v>0.53653600000000001</v>
      </c>
      <c r="U42">
        <v>334.35294800000003</v>
      </c>
      <c r="V42">
        <v>19.516497000000001</v>
      </c>
      <c r="W42">
        <v>43.326718999999997</v>
      </c>
      <c r="X42">
        <v>94.219554000000002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9.1680589999999995</v>
      </c>
      <c r="AE42">
        <v>16.298431000000001</v>
      </c>
      <c r="AF42">
        <v>8.760866</v>
      </c>
      <c r="AG42">
        <v>43.042451</v>
      </c>
      <c r="AH42">
        <v>56.163822000000003</v>
      </c>
      <c r="AI42">
        <v>0</v>
      </c>
      <c r="AJ42">
        <v>0</v>
      </c>
      <c r="AK42">
        <v>49.766109</v>
      </c>
      <c r="AL42">
        <v>2.5606179999999998</v>
      </c>
      <c r="AM42">
        <v>0</v>
      </c>
      <c r="AN42">
        <v>0.713229</v>
      </c>
      <c r="AO42">
        <v>0</v>
      </c>
      <c r="AP42">
        <v>2.9455830000000001</v>
      </c>
      <c r="AQ42">
        <v>62.475785000000002</v>
      </c>
      <c r="AR42">
        <v>31.732271999999998</v>
      </c>
      <c r="AS42">
        <v>7.7330170000000003</v>
      </c>
      <c r="AT42">
        <v>14.368434000000001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73.219711000000018</v>
      </c>
      <c r="BA42">
        <f t="shared" si="1"/>
        <v>2695.3749720000005</v>
      </c>
      <c r="BD42">
        <v>4.12</v>
      </c>
      <c r="BE42">
        <v>1.84</v>
      </c>
      <c r="BF42">
        <v>2.12</v>
      </c>
      <c r="BG42">
        <v>1.71</v>
      </c>
      <c r="BH42">
        <v>5.8</v>
      </c>
      <c r="BI42">
        <v>0.82</v>
      </c>
      <c r="BJ42">
        <v>0.41</v>
      </c>
      <c r="BK42">
        <v>1.66</v>
      </c>
      <c r="BL42">
        <v>0.74</v>
      </c>
      <c r="BM42">
        <v>0</v>
      </c>
      <c r="BN42">
        <v>2.2400000000000002</v>
      </c>
      <c r="BO42">
        <v>3.61</v>
      </c>
      <c r="BP42">
        <v>0.25</v>
      </c>
      <c r="BQ42">
        <v>1.91</v>
      </c>
      <c r="BR42">
        <v>1</v>
      </c>
      <c r="BS42">
        <v>1.58</v>
      </c>
      <c r="BT42">
        <v>2.8449550000000001</v>
      </c>
      <c r="BU42">
        <v>1.2858000000000001</v>
      </c>
      <c r="BV42">
        <v>2.3570410000000002</v>
      </c>
      <c r="BW42">
        <v>1.8612580000000001</v>
      </c>
      <c r="BX42">
        <v>1.877278</v>
      </c>
      <c r="BY42">
        <v>2.5716000000000001</v>
      </c>
      <c r="BZ42">
        <v>1.2720860000000001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5.0917690000000002</v>
      </c>
      <c r="CK42">
        <v>1.791947</v>
      </c>
      <c r="CL42">
        <v>1.8566180000000001</v>
      </c>
      <c r="CM42">
        <v>3.3648699999999998</v>
      </c>
      <c r="CN42">
        <v>1.697257</v>
      </c>
      <c r="CO42">
        <v>4.11456</v>
      </c>
      <c r="CP42">
        <v>4.0800689999999999</v>
      </c>
      <c r="CQ42">
        <v>3.3945120000000002</v>
      </c>
      <c r="CR42">
        <v>0.81078300000000003</v>
      </c>
      <c r="CS42">
        <v>2.6767300000000001</v>
      </c>
      <c r="CT42">
        <v>0</v>
      </c>
      <c r="CU42">
        <v>0</v>
      </c>
      <c r="CV42">
        <v>0</v>
      </c>
      <c r="CW42">
        <v>0.46057799999999999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73.219711000000018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628.89032499999996</v>
      </c>
      <c r="M43">
        <v>89.026651999999999</v>
      </c>
      <c r="N43">
        <v>114.16360299999999</v>
      </c>
      <c r="O43">
        <v>119.56120300000001</v>
      </c>
      <c r="P43">
        <v>130.72393</v>
      </c>
      <c r="Q43">
        <v>20.659127000000002</v>
      </c>
      <c r="R43">
        <v>39.983046000000002</v>
      </c>
      <c r="S43">
        <v>24.951222999999999</v>
      </c>
      <c r="T43">
        <v>0.53653600000000001</v>
      </c>
      <c r="U43">
        <v>334.35294800000003</v>
      </c>
      <c r="V43">
        <v>19.516497000000001</v>
      </c>
      <c r="W43">
        <v>43.326718999999997</v>
      </c>
      <c r="X43">
        <v>94.219554000000002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9.1680589999999995</v>
      </c>
      <c r="AE43">
        <v>0</v>
      </c>
      <c r="AF43">
        <v>8.760866</v>
      </c>
      <c r="AG43">
        <v>43.042451</v>
      </c>
      <c r="AH43">
        <v>37.442548000000002</v>
      </c>
      <c r="AI43">
        <v>0</v>
      </c>
      <c r="AJ43">
        <v>0</v>
      </c>
      <c r="AK43">
        <v>50.396059999999999</v>
      </c>
      <c r="AL43">
        <v>2.5606179999999998</v>
      </c>
      <c r="AM43">
        <v>0</v>
      </c>
      <c r="AN43">
        <v>0.713229</v>
      </c>
      <c r="AO43">
        <v>0</v>
      </c>
      <c r="AP43">
        <v>1.7182569999999999</v>
      </c>
      <c r="AQ43">
        <v>62.475785000000002</v>
      </c>
      <c r="AR43">
        <v>31.732271999999998</v>
      </c>
      <c r="AS43">
        <v>7.7330170000000003</v>
      </c>
      <c r="AT43">
        <v>14.368434000000001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73.219711000000018</v>
      </c>
      <c r="BA43">
        <f t="shared" si="1"/>
        <v>2659.7578920000001</v>
      </c>
      <c r="BD43">
        <v>4.12</v>
      </c>
      <c r="BE43">
        <v>1.84</v>
      </c>
      <c r="BF43">
        <v>2.12</v>
      </c>
      <c r="BG43">
        <v>1.71</v>
      </c>
      <c r="BH43">
        <v>5.8</v>
      </c>
      <c r="BI43">
        <v>0.82</v>
      </c>
      <c r="BJ43">
        <v>0.41</v>
      </c>
      <c r="BK43">
        <v>1.66</v>
      </c>
      <c r="BL43">
        <v>0.74</v>
      </c>
      <c r="BM43">
        <v>0</v>
      </c>
      <c r="BN43">
        <v>2.2400000000000002</v>
      </c>
      <c r="BO43">
        <v>3.61</v>
      </c>
      <c r="BP43">
        <v>0.25</v>
      </c>
      <c r="BQ43">
        <v>1.91</v>
      </c>
      <c r="BR43">
        <v>1</v>
      </c>
      <c r="BS43">
        <v>1.58</v>
      </c>
      <c r="BT43">
        <v>2.8449550000000001</v>
      </c>
      <c r="BU43">
        <v>1.2858000000000001</v>
      </c>
      <c r="BV43">
        <v>2.3570410000000002</v>
      </c>
      <c r="BW43">
        <v>1.8612580000000001</v>
      </c>
      <c r="BX43">
        <v>1.877278</v>
      </c>
      <c r="BY43">
        <v>2.5716000000000001</v>
      </c>
      <c r="BZ43">
        <v>1.2720860000000001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5.0917690000000002</v>
      </c>
      <c r="CK43">
        <v>1.791947</v>
      </c>
      <c r="CL43">
        <v>1.8566180000000001</v>
      </c>
      <c r="CM43">
        <v>3.3648699999999998</v>
      </c>
      <c r="CN43">
        <v>1.697257</v>
      </c>
      <c r="CO43">
        <v>4.11456</v>
      </c>
      <c r="CP43">
        <v>4.0800689999999999</v>
      </c>
      <c r="CQ43">
        <v>3.3945120000000002</v>
      </c>
      <c r="CR43">
        <v>0.81078300000000003</v>
      </c>
      <c r="CS43">
        <v>2.6767300000000001</v>
      </c>
      <c r="CT43">
        <v>0</v>
      </c>
      <c r="CU43">
        <v>0</v>
      </c>
      <c r="CV43">
        <v>0</v>
      </c>
      <c r="CW43">
        <v>0.46057799999999999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73.219711000000018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628.89032499999996</v>
      </c>
      <c r="M44">
        <v>89.026651999999999</v>
      </c>
      <c r="N44">
        <v>114.16360299999999</v>
      </c>
      <c r="O44">
        <v>119.56120300000001</v>
      </c>
      <c r="P44">
        <v>130.72393</v>
      </c>
      <c r="Q44">
        <v>20.659127000000002</v>
      </c>
      <c r="R44">
        <v>39.983046000000002</v>
      </c>
      <c r="S44">
        <v>24.951222999999999</v>
      </c>
      <c r="T44">
        <v>0.53653600000000001</v>
      </c>
      <c r="U44">
        <v>334.35294800000003</v>
      </c>
      <c r="V44">
        <v>19.516497000000001</v>
      </c>
      <c r="W44">
        <v>43.326718999999997</v>
      </c>
      <c r="X44">
        <v>94.219554000000002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9.1680589999999995</v>
      </c>
      <c r="AE44">
        <v>0</v>
      </c>
      <c r="AF44">
        <v>8.760866</v>
      </c>
      <c r="AG44">
        <v>43.042451</v>
      </c>
      <c r="AH44">
        <v>18.721274000000001</v>
      </c>
      <c r="AI44">
        <v>0</v>
      </c>
      <c r="AJ44">
        <v>0</v>
      </c>
      <c r="AK44">
        <v>50.396059999999999</v>
      </c>
      <c r="AL44">
        <v>2.5606179999999998</v>
      </c>
      <c r="AM44">
        <v>0</v>
      </c>
      <c r="AN44">
        <v>0.713229</v>
      </c>
      <c r="AO44">
        <v>0</v>
      </c>
      <c r="AP44">
        <v>1.7182569999999999</v>
      </c>
      <c r="AQ44">
        <v>46.856839000000001</v>
      </c>
      <c r="AR44">
        <v>6.3464539999999996</v>
      </c>
      <c r="AS44">
        <v>7.7330170000000003</v>
      </c>
      <c r="AT44">
        <v>14.368434000000001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73.339711000000008</v>
      </c>
      <c r="BA44">
        <f t="shared" si="1"/>
        <v>2600.1518539999997</v>
      </c>
      <c r="BD44">
        <v>4.12</v>
      </c>
      <c r="BE44">
        <v>1.84</v>
      </c>
      <c r="BF44">
        <v>2.12</v>
      </c>
      <c r="BG44">
        <v>1.71</v>
      </c>
      <c r="BH44">
        <v>5.8</v>
      </c>
      <c r="BI44">
        <v>0.86</v>
      </c>
      <c r="BJ44">
        <v>0.43</v>
      </c>
      <c r="BK44">
        <v>1.66</v>
      </c>
      <c r="BL44">
        <v>0.8</v>
      </c>
      <c r="BM44">
        <v>0</v>
      </c>
      <c r="BN44">
        <v>2.2400000000000002</v>
      </c>
      <c r="BO44">
        <v>3.61</v>
      </c>
      <c r="BP44">
        <v>0.25</v>
      </c>
      <c r="BQ44">
        <v>1.91</v>
      </c>
      <c r="BR44">
        <v>1</v>
      </c>
      <c r="BS44">
        <v>1.58</v>
      </c>
      <c r="BT44">
        <v>2.8449550000000001</v>
      </c>
      <c r="BU44">
        <v>1.2858000000000001</v>
      </c>
      <c r="BV44">
        <v>2.3570410000000002</v>
      </c>
      <c r="BW44">
        <v>1.8612580000000001</v>
      </c>
      <c r="BX44">
        <v>1.877278</v>
      </c>
      <c r="BY44">
        <v>2.5716000000000001</v>
      </c>
      <c r="BZ44">
        <v>1.2720860000000001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5.0917690000000002</v>
      </c>
      <c r="CK44">
        <v>1.791947</v>
      </c>
      <c r="CL44">
        <v>1.8566180000000001</v>
      </c>
      <c r="CM44">
        <v>3.3648699999999998</v>
      </c>
      <c r="CN44">
        <v>1.697257</v>
      </c>
      <c r="CO44">
        <v>4.11456</v>
      </c>
      <c r="CP44">
        <v>4.0800689999999999</v>
      </c>
      <c r="CQ44">
        <v>3.3945120000000002</v>
      </c>
      <c r="CR44">
        <v>0.81078300000000003</v>
      </c>
      <c r="CS44">
        <v>2.6767300000000001</v>
      </c>
      <c r="CT44">
        <v>0</v>
      </c>
      <c r="CU44">
        <v>0</v>
      </c>
      <c r="CV44">
        <v>0</v>
      </c>
      <c r="CW44">
        <v>0.46057799999999999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73.339711000000008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628.89032499999996</v>
      </c>
      <c r="M45">
        <v>89.026651999999999</v>
      </c>
      <c r="N45">
        <v>114.16360299999999</v>
      </c>
      <c r="O45">
        <v>119.56120300000001</v>
      </c>
      <c r="P45">
        <v>130.72393</v>
      </c>
      <c r="Q45">
        <v>20.659127000000002</v>
      </c>
      <c r="R45">
        <v>39.983046000000002</v>
      </c>
      <c r="S45">
        <v>24.951222999999999</v>
      </c>
      <c r="T45">
        <v>0.53653600000000001</v>
      </c>
      <c r="U45">
        <v>334.35294800000003</v>
      </c>
      <c r="V45">
        <v>19.516497000000001</v>
      </c>
      <c r="W45">
        <v>43.326718999999997</v>
      </c>
      <c r="X45">
        <v>94.219554000000002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9.1680589999999995</v>
      </c>
      <c r="AE45">
        <v>0</v>
      </c>
      <c r="AF45">
        <v>8.760866</v>
      </c>
      <c r="AG45">
        <v>43.042451</v>
      </c>
      <c r="AH45">
        <v>0</v>
      </c>
      <c r="AI45">
        <v>0</v>
      </c>
      <c r="AJ45">
        <v>0</v>
      </c>
      <c r="AK45">
        <v>50.396059999999999</v>
      </c>
      <c r="AL45">
        <v>2.5606179999999998</v>
      </c>
      <c r="AM45">
        <v>0</v>
      </c>
      <c r="AN45">
        <v>0.713229</v>
      </c>
      <c r="AO45">
        <v>0</v>
      </c>
      <c r="AP45">
        <v>1.7182569999999999</v>
      </c>
      <c r="AQ45">
        <v>46.856839000000001</v>
      </c>
      <c r="AR45">
        <v>3.1732269999999998</v>
      </c>
      <c r="AS45">
        <v>7.7330170000000003</v>
      </c>
      <c r="AT45">
        <v>14.368434000000001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73.399711000000011</v>
      </c>
      <c r="BA45">
        <f t="shared" si="1"/>
        <v>2578.3173529999999</v>
      </c>
      <c r="BD45">
        <v>4.12</v>
      </c>
      <c r="BE45">
        <v>1.84</v>
      </c>
      <c r="BF45">
        <v>2.12</v>
      </c>
      <c r="BG45">
        <v>1.71</v>
      </c>
      <c r="BH45">
        <v>5.8</v>
      </c>
      <c r="BI45">
        <v>0.87</v>
      </c>
      <c r="BJ45">
        <v>0.43</v>
      </c>
      <c r="BK45">
        <v>1.66</v>
      </c>
      <c r="BL45">
        <v>0.85</v>
      </c>
      <c r="BM45">
        <v>0</v>
      </c>
      <c r="BN45">
        <v>2.2400000000000002</v>
      </c>
      <c r="BO45">
        <v>3.61</v>
      </c>
      <c r="BP45">
        <v>0.25</v>
      </c>
      <c r="BQ45">
        <v>1.91</v>
      </c>
      <c r="BR45">
        <v>1</v>
      </c>
      <c r="BS45">
        <v>1.58</v>
      </c>
      <c r="BT45">
        <v>2.8449550000000001</v>
      </c>
      <c r="BU45">
        <v>1.2858000000000001</v>
      </c>
      <c r="BV45">
        <v>2.3570410000000002</v>
      </c>
      <c r="BW45">
        <v>1.8612580000000001</v>
      </c>
      <c r="BX45">
        <v>1.877278</v>
      </c>
      <c r="BY45">
        <v>2.5716000000000001</v>
      </c>
      <c r="BZ45">
        <v>1.2720860000000001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5.0917690000000002</v>
      </c>
      <c r="CK45">
        <v>1.791947</v>
      </c>
      <c r="CL45">
        <v>1.8566180000000001</v>
      </c>
      <c r="CM45">
        <v>3.3648699999999998</v>
      </c>
      <c r="CN45">
        <v>1.697257</v>
      </c>
      <c r="CO45">
        <v>4.11456</v>
      </c>
      <c r="CP45">
        <v>4.0800689999999999</v>
      </c>
      <c r="CQ45">
        <v>3.3945120000000002</v>
      </c>
      <c r="CR45">
        <v>0.81078300000000003</v>
      </c>
      <c r="CS45">
        <v>2.6767300000000001</v>
      </c>
      <c r="CT45">
        <v>0</v>
      </c>
      <c r="CU45">
        <v>0</v>
      </c>
      <c r="CV45">
        <v>0</v>
      </c>
      <c r="CW45">
        <v>0.46057799999999999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73.399711000000011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628.89032499999996</v>
      </c>
      <c r="M46">
        <v>89.026651999999999</v>
      </c>
      <c r="N46">
        <v>114.16360299999999</v>
      </c>
      <c r="O46">
        <v>119.56120300000001</v>
      </c>
      <c r="P46">
        <v>130.72393</v>
      </c>
      <c r="Q46">
        <v>20.659127000000002</v>
      </c>
      <c r="R46">
        <v>39.983046000000002</v>
      </c>
      <c r="S46">
        <v>24.951222999999999</v>
      </c>
      <c r="T46">
        <v>0.53653600000000001</v>
      </c>
      <c r="U46">
        <v>334.35294800000003</v>
      </c>
      <c r="V46">
        <v>19.516497000000001</v>
      </c>
      <c r="W46">
        <v>43.326718999999997</v>
      </c>
      <c r="X46">
        <v>94.219554000000002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9.1680589999999995</v>
      </c>
      <c r="AE46">
        <v>0</v>
      </c>
      <c r="AF46">
        <v>8.760866</v>
      </c>
      <c r="AG46">
        <v>43.042451</v>
      </c>
      <c r="AH46">
        <v>0</v>
      </c>
      <c r="AI46">
        <v>0</v>
      </c>
      <c r="AJ46">
        <v>0</v>
      </c>
      <c r="AK46">
        <v>50.396059999999999</v>
      </c>
      <c r="AL46">
        <v>2.5606179999999998</v>
      </c>
      <c r="AM46">
        <v>0</v>
      </c>
      <c r="AN46">
        <v>0.713229</v>
      </c>
      <c r="AO46">
        <v>0</v>
      </c>
      <c r="AP46">
        <v>1.7182569999999999</v>
      </c>
      <c r="AQ46">
        <v>30.352608</v>
      </c>
      <c r="AR46">
        <v>3.1732269999999998</v>
      </c>
      <c r="AS46">
        <v>7.7330170000000003</v>
      </c>
      <c r="AT46">
        <v>14.368434000000001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73.419711000000021</v>
      </c>
      <c r="BA46">
        <f t="shared" si="1"/>
        <v>2561.833122</v>
      </c>
      <c r="BD46">
        <v>4.12</v>
      </c>
      <c r="BE46">
        <v>1.84</v>
      </c>
      <c r="BF46">
        <v>2.12</v>
      </c>
      <c r="BG46">
        <v>1.71</v>
      </c>
      <c r="BH46">
        <v>5.8</v>
      </c>
      <c r="BI46">
        <v>0.87</v>
      </c>
      <c r="BJ46">
        <v>0.43</v>
      </c>
      <c r="BK46">
        <v>1.66</v>
      </c>
      <c r="BL46">
        <v>0.87</v>
      </c>
      <c r="BM46">
        <v>0</v>
      </c>
      <c r="BN46">
        <v>2.2400000000000002</v>
      </c>
      <c r="BO46">
        <v>3.61</v>
      </c>
      <c r="BP46">
        <v>0.25</v>
      </c>
      <c r="BQ46">
        <v>1.91</v>
      </c>
      <c r="BR46">
        <v>1</v>
      </c>
      <c r="BS46">
        <v>1.58</v>
      </c>
      <c r="BT46">
        <v>2.8449550000000001</v>
      </c>
      <c r="BU46">
        <v>1.2858000000000001</v>
      </c>
      <c r="BV46">
        <v>2.3570410000000002</v>
      </c>
      <c r="BW46">
        <v>1.8612580000000001</v>
      </c>
      <c r="BX46">
        <v>1.877278</v>
      </c>
      <c r="BY46">
        <v>2.5716000000000001</v>
      </c>
      <c r="BZ46">
        <v>1.2720860000000001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5.0917690000000002</v>
      </c>
      <c r="CK46">
        <v>1.791947</v>
      </c>
      <c r="CL46">
        <v>1.8566180000000001</v>
      </c>
      <c r="CM46">
        <v>3.3648699999999998</v>
      </c>
      <c r="CN46">
        <v>1.697257</v>
      </c>
      <c r="CO46">
        <v>4.11456</v>
      </c>
      <c r="CP46">
        <v>4.0800689999999999</v>
      </c>
      <c r="CQ46">
        <v>3.3945120000000002</v>
      </c>
      <c r="CR46">
        <v>0.81078300000000003</v>
      </c>
      <c r="CS46">
        <v>2.6767300000000001</v>
      </c>
      <c r="CT46">
        <v>0</v>
      </c>
      <c r="CU46">
        <v>0</v>
      </c>
      <c r="CV46">
        <v>0</v>
      </c>
      <c r="CW46">
        <v>0.46057799999999999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73.419711000000021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628.89032499999996</v>
      </c>
      <c r="M47">
        <v>89.026651999999999</v>
      </c>
      <c r="N47">
        <v>114.16360299999999</v>
      </c>
      <c r="O47">
        <v>119.56120300000001</v>
      </c>
      <c r="P47">
        <v>130.72393</v>
      </c>
      <c r="Q47">
        <v>20.659127000000002</v>
      </c>
      <c r="R47">
        <v>39.983046000000002</v>
      </c>
      <c r="S47">
        <v>24.951222999999999</v>
      </c>
      <c r="T47">
        <v>0.53653600000000001</v>
      </c>
      <c r="U47">
        <v>334.35294800000003</v>
      </c>
      <c r="V47">
        <v>19.516497000000001</v>
      </c>
      <c r="W47">
        <v>43.326718999999997</v>
      </c>
      <c r="X47">
        <v>94.219554000000002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8.760866</v>
      </c>
      <c r="AG47">
        <v>43.042451</v>
      </c>
      <c r="AH47">
        <v>0</v>
      </c>
      <c r="AI47">
        <v>0</v>
      </c>
      <c r="AJ47">
        <v>0</v>
      </c>
      <c r="AK47">
        <v>50.396059999999999</v>
      </c>
      <c r="AL47">
        <v>2.5606179999999998</v>
      </c>
      <c r="AM47">
        <v>0</v>
      </c>
      <c r="AN47">
        <v>0.713229</v>
      </c>
      <c r="AO47">
        <v>0</v>
      </c>
      <c r="AP47">
        <v>3.681978</v>
      </c>
      <c r="AQ47">
        <v>15.618945999999999</v>
      </c>
      <c r="AR47">
        <v>3.1732269999999998</v>
      </c>
      <c r="AS47">
        <v>15.981567999999999</v>
      </c>
      <c r="AT47">
        <v>14.368434000000001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73.269711000000015</v>
      </c>
      <c r="BA47">
        <f t="shared" si="1"/>
        <v>2547.9936729999999</v>
      </c>
      <c r="BD47">
        <v>4.12</v>
      </c>
      <c r="BE47">
        <v>1.84</v>
      </c>
      <c r="BF47">
        <v>2.12</v>
      </c>
      <c r="BG47">
        <v>1.71</v>
      </c>
      <c r="BH47">
        <v>5.8</v>
      </c>
      <c r="BI47">
        <v>0.87</v>
      </c>
      <c r="BJ47">
        <v>0.43</v>
      </c>
      <c r="BK47">
        <v>1.66</v>
      </c>
      <c r="BL47">
        <v>0.72</v>
      </c>
      <c r="BM47">
        <v>0</v>
      </c>
      <c r="BN47">
        <v>2.2400000000000002</v>
      </c>
      <c r="BO47">
        <v>3.61</v>
      </c>
      <c r="BP47">
        <v>0.25</v>
      </c>
      <c r="BQ47">
        <v>1.91</v>
      </c>
      <c r="BR47">
        <v>1</v>
      </c>
      <c r="BS47">
        <v>1.58</v>
      </c>
      <c r="BT47">
        <v>2.8449550000000001</v>
      </c>
      <c r="BU47">
        <v>1.2858000000000001</v>
      </c>
      <c r="BV47">
        <v>2.3570410000000002</v>
      </c>
      <c r="BW47">
        <v>1.8612580000000001</v>
      </c>
      <c r="BX47">
        <v>1.877278</v>
      </c>
      <c r="BY47">
        <v>2.5716000000000001</v>
      </c>
      <c r="BZ47">
        <v>1.2720860000000001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5.0917690000000002</v>
      </c>
      <c r="CK47">
        <v>1.791947</v>
      </c>
      <c r="CL47">
        <v>1.8566180000000001</v>
      </c>
      <c r="CM47">
        <v>3.3648699999999998</v>
      </c>
      <c r="CN47">
        <v>1.697257</v>
      </c>
      <c r="CO47">
        <v>4.11456</v>
      </c>
      <c r="CP47">
        <v>4.0800689999999999</v>
      </c>
      <c r="CQ47">
        <v>3.3945120000000002</v>
      </c>
      <c r="CR47">
        <v>0.81078300000000003</v>
      </c>
      <c r="CS47">
        <v>2.6767300000000001</v>
      </c>
      <c r="CT47">
        <v>0</v>
      </c>
      <c r="CU47">
        <v>0</v>
      </c>
      <c r="CV47">
        <v>0</v>
      </c>
      <c r="CW47">
        <v>0.46057799999999999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73.269711000000015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628.89032499999996</v>
      </c>
      <c r="M48">
        <v>89.026651999999999</v>
      </c>
      <c r="N48">
        <v>114.16360299999999</v>
      </c>
      <c r="O48">
        <v>119.56120300000001</v>
      </c>
      <c r="P48">
        <v>130.72393</v>
      </c>
      <c r="Q48">
        <v>20.659127000000002</v>
      </c>
      <c r="R48">
        <v>39.983046000000002</v>
      </c>
      <c r="S48">
        <v>24.951222999999999</v>
      </c>
      <c r="T48">
        <v>0.53653600000000001</v>
      </c>
      <c r="U48">
        <v>334.35294800000003</v>
      </c>
      <c r="V48">
        <v>19.516497000000001</v>
      </c>
      <c r="W48">
        <v>43.326718999999997</v>
      </c>
      <c r="X48">
        <v>94.219554000000002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8.760866</v>
      </c>
      <c r="AG48">
        <v>43.042451</v>
      </c>
      <c r="AH48">
        <v>0</v>
      </c>
      <c r="AI48">
        <v>0</v>
      </c>
      <c r="AJ48">
        <v>0</v>
      </c>
      <c r="AK48">
        <v>51.026010999999997</v>
      </c>
      <c r="AL48">
        <v>2.5606179999999998</v>
      </c>
      <c r="AM48">
        <v>0</v>
      </c>
      <c r="AN48">
        <v>0.713229</v>
      </c>
      <c r="AO48">
        <v>0</v>
      </c>
      <c r="AP48">
        <v>3.681978</v>
      </c>
      <c r="AQ48">
        <v>0</v>
      </c>
      <c r="AR48">
        <v>3.1732269999999998</v>
      </c>
      <c r="AS48">
        <v>15.981567999999999</v>
      </c>
      <c r="AT48">
        <v>14.368434000000001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73.269711000000015</v>
      </c>
      <c r="BA48">
        <f t="shared" si="1"/>
        <v>2533.0046779999998</v>
      </c>
      <c r="BD48">
        <v>4.12</v>
      </c>
      <c r="BE48">
        <v>1.84</v>
      </c>
      <c r="BF48">
        <v>2.12</v>
      </c>
      <c r="BG48">
        <v>1.71</v>
      </c>
      <c r="BH48">
        <v>5.8</v>
      </c>
      <c r="BI48">
        <v>0.87</v>
      </c>
      <c r="BJ48">
        <v>0.43</v>
      </c>
      <c r="BK48">
        <v>1.66</v>
      </c>
      <c r="BL48">
        <v>0.72</v>
      </c>
      <c r="BM48">
        <v>0</v>
      </c>
      <c r="BN48">
        <v>2.2400000000000002</v>
      </c>
      <c r="BO48">
        <v>3.61</v>
      </c>
      <c r="BP48">
        <v>0.25</v>
      </c>
      <c r="BQ48">
        <v>1.91</v>
      </c>
      <c r="BR48">
        <v>1</v>
      </c>
      <c r="BS48">
        <v>1.58</v>
      </c>
      <c r="BT48">
        <v>2.8449550000000001</v>
      </c>
      <c r="BU48">
        <v>1.2858000000000001</v>
      </c>
      <c r="BV48">
        <v>2.3570410000000002</v>
      </c>
      <c r="BW48">
        <v>1.8612580000000001</v>
      </c>
      <c r="BX48">
        <v>1.877278</v>
      </c>
      <c r="BY48">
        <v>2.5716000000000001</v>
      </c>
      <c r="BZ48">
        <v>1.2720860000000001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5.0917690000000002</v>
      </c>
      <c r="CK48">
        <v>1.791947</v>
      </c>
      <c r="CL48">
        <v>1.8566180000000001</v>
      </c>
      <c r="CM48">
        <v>3.3648699999999998</v>
      </c>
      <c r="CN48">
        <v>1.697257</v>
      </c>
      <c r="CO48">
        <v>4.11456</v>
      </c>
      <c r="CP48">
        <v>4.0800689999999999</v>
      </c>
      <c r="CQ48">
        <v>3.3945120000000002</v>
      </c>
      <c r="CR48">
        <v>0.81078300000000003</v>
      </c>
      <c r="CS48">
        <v>2.6767300000000001</v>
      </c>
      <c r="CT48">
        <v>0</v>
      </c>
      <c r="CU48">
        <v>0</v>
      </c>
      <c r="CV48">
        <v>0</v>
      </c>
      <c r="CW48">
        <v>0.46057799999999999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73.269711000000015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655.95099700000003</v>
      </c>
      <c r="L49">
        <v>628.89032499999996</v>
      </c>
      <c r="M49">
        <v>89.026651999999999</v>
      </c>
      <c r="N49">
        <v>114.16360299999999</v>
      </c>
      <c r="O49">
        <v>119.56120300000001</v>
      </c>
      <c r="P49">
        <v>130.72393</v>
      </c>
      <c r="Q49">
        <v>20.659127000000002</v>
      </c>
      <c r="R49">
        <v>39.983046000000002</v>
      </c>
      <c r="S49">
        <v>24.951222999999999</v>
      </c>
      <c r="T49">
        <v>0.53653600000000001</v>
      </c>
      <c r="U49">
        <v>334.35294800000003</v>
      </c>
      <c r="V49">
        <v>19.516497000000001</v>
      </c>
      <c r="W49">
        <v>43.326718999999997</v>
      </c>
      <c r="X49">
        <v>94.219554000000002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8.760866</v>
      </c>
      <c r="AG49">
        <v>43.042451</v>
      </c>
      <c r="AH49">
        <v>0</v>
      </c>
      <c r="AI49">
        <v>0</v>
      </c>
      <c r="AJ49">
        <v>0</v>
      </c>
      <c r="AK49">
        <v>51.026010999999997</v>
      </c>
      <c r="AL49">
        <v>2.5606179999999998</v>
      </c>
      <c r="AM49">
        <v>0</v>
      </c>
      <c r="AN49">
        <v>0.713229</v>
      </c>
      <c r="AO49">
        <v>0</v>
      </c>
      <c r="AP49">
        <v>3.681978</v>
      </c>
      <c r="AQ49">
        <v>0</v>
      </c>
      <c r="AR49">
        <v>3.1732269999999998</v>
      </c>
      <c r="AS49">
        <v>15.981567999999999</v>
      </c>
      <c r="AT49">
        <v>14.368434000000001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73.27971100000002</v>
      </c>
      <c r="BA49">
        <f t="shared" si="1"/>
        <v>2532.4504530000004</v>
      </c>
      <c r="BD49">
        <v>4.12</v>
      </c>
      <c r="BE49">
        <v>1.84</v>
      </c>
      <c r="BF49">
        <v>2.12</v>
      </c>
      <c r="BG49">
        <v>1.71</v>
      </c>
      <c r="BH49">
        <v>5.8</v>
      </c>
      <c r="BI49">
        <v>0.87</v>
      </c>
      <c r="BJ49">
        <v>0.43</v>
      </c>
      <c r="BK49">
        <v>1.66</v>
      </c>
      <c r="BL49">
        <v>0.73</v>
      </c>
      <c r="BM49">
        <v>0</v>
      </c>
      <c r="BN49">
        <v>2.2400000000000002</v>
      </c>
      <c r="BO49">
        <v>3.61</v>
      </c>
      <c r="BP49">
        <v>0.25</v>
      </c>
      <c r="BQ49">
        <v>1.91</v>
      </c>
      <c r="BR49">
        <v>1</v>
      </c>
      <c r="BS49">
        <v>1.58</v>
      </c>
      <c r="BT49">
        <v>2.8449550000000001</v>
      </c>
      <c r="BU49">
        <v>1.2858000000000001</v>
      </c>
      <c r="BV49">
        <v>2.3570410000000002</v>
      </c>
      <c r="BW49">
        <v>1.8612580000000001</v>
      </c>
      <c r="BX49">
        <v>1.877278</v>
      </c>
      <c r="BY49">
        <v>2.5716000000000001</v>
      </c>
      <c r="BZ49">
        <v>1.2720860000000001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5.0917690000000002</v>
      </c>
      <c r="CK49">
        <v>1.791947</v>
      </c>
      <c r="CL49">
        <v>1.8566180000000001</v>
      </c>
      <c r="CM49">
        <v>3.3648699999999998</v>
      </c>
      <c r="CN49">
        <v>1.697257</v>
      </c>
      <c r="CO49">
        <v>4.11456</v>
      </c>
      <c r="CP49">
        <v>4.0800689999999999</v>
      </c>
      <c r="CQ49">
        <v>3.3945120000000002</v>
      </c>
      <c r="CR49">
        <v>0.81078300000000003</v>
      </c>
      <c r="CS49">
        <v>2.6767300000000001</v>
      </c>
      <c r="CT49">
        <v>0</v>
      </c>
      <c r="CU49">
        <v>0</v>
      </c>
      <c r="CV49">
        <v>0</v>
      </c>
      <c r="CW49">
        <v>0.46057799999999999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73.27971100000002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655.95099700000003</v>
      </c>
      <c r="L50">
        <v>628.89032499999996</v>
      </c>
      <c r="M50">
        <v>89.026651999999999</v>
      </c>
      <c r="N50">
        <v>114.16360299999999</v>
      </c>
      <c r="O50">
        <v>119.56120300000001</v>
      </c>
      <c r="P50">
        <v>130.72393</v>
      </c>
      <c r="Q50">
        <v>20.659127000000002</v>
      </c>
      <c r="R50">
        <v>39.983046000000002</v>
      </c>
      <c r="S50">
        <v>24.951222999999999</v>
      </c>
      <c r="T50">
        <v>0.53653600000000001</v>
      </c>
      <c r="U50">
        <v>334.35294800000003</v>
      </c>
      <c r="V50">
        <v>19.516497000000001</v>
      </c>
      <c r="W50">
        <v>43.326718999999997</v>
      </c>
      <c r="X50">
        <v>94.219554000000002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8.760866</v>
      </c>
      <c r="AG50">
        <v>43.042451</v>
      </c>
      <c r="AH50">
        <v>0</v>
      </c>
      <c r="AI50">
        <v>0</v>
      </c>
      <c r="AJ50">
        <v>0</v>
      </c>
      <c r="AK50">
        <v>51.026010999999997</v>
      </c>
      <c r="AL50">
        <v>2.5606179999999998</v>
      </c>
      <c r="AM50">
        <v>0</v>
      </c>
      <c r="AN50">
        <v>0.713229</v>
      </c>
      <c r="AO50">
        <v>0</v>
      </c>
      <c r="AP50">
        <v>3.681978</v>
      </c>
      <c r="AQ50">
        <v>0</v>
      </c>
      <c r="AR50">
        <v>3.1732269999999998</v>
      </c>
      <c r="AS50">
        <v>15.981567999999999</v>
      </c>
      <c r="AT50">
        <v>14.368434000000001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73.299711000000016</v>
      </c>
      <c r="BA50">
        <f t="shared" si="1"/>
        <v>2532.4704530000004</v>
      </c>
      <c r="BD50">
        <v>4.12</v>
      </c>
      <c r="BE50">
        <v>1.84</v>
      </c>
      <c r="BF50">
        <v>2.12</v>
      </c>
      <c r="BG50">
        <v>1.71</v>
      </c>
      <c r="BH50">
        <v>5.8</v>
      </c>
      <c r="BI50">
        <v>0.87</v>
      </c>
      <c r="BJ50">
        <v>0.43</v>
      </c>
      <c r="BK50">
        <v>1.66</v>
      </c>
      <c r="BL50">
        <v>0.75</v>
      </c>
      <c r="BM50">
        <v>0</v>
      </c>
      <c r="BN50">
        <v>2.2400000000000002</v>
      </c>
      <c r="BO50">
        <v>3.61</v>
      </c>
      <c r="BP50">
        <v>0.25</v>
      </c>
      <c r="BQ50">
        <v>1.91</v>
      </c>
      <c r="BR50">
        <v>1</v>
      </c>
      <c r="BS50">
        <v>1.58</v>
      </c>
      <c r="BT50">
        <v>2.8449550000000001</v>
      </c>
      <c r="BU50">
        <v>1.2858000000000001</v>
      </c>
      <c r="BV50">
        <v>2.3570410000000002</v>
      </c>
      <c r="BW50">
        <v>1.8612580000000001</v>
      </c>
      <c r="BX50">
        <v>1.877278</v>
      </c>
      <c r="BY50">
        <v>2.5716000000000001</v>
      </c>
      <c r="BZ50">
        <v>1.2720860000000001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5.0917690000000002</v>
      </c>
      <c r="CK50">
        <v>1.791947</v>
      </c>
      <c r="CL50">
        <v>1.8566180000000001</v>
      </c>
      <c r="CM50">
        <v>3.3648699999999998</v>
      </c>
      <c r="CN50">
        <v>1.697257</v>
      </c>
      <c r="CO50">
        <v>4.11456</v>
      </c>
      <c r="CP50">
        <v>4.0800689999999999</v>
      </c>
      <c r="CQ50">
        <v>3.3945120000000002</v>
      </c>
      <c r="CR50">
        <v>0.81078300000000003</v>
      </c>
      <c r="CS50">
        <v>2.6767300000000001</v>
      </c>
      <c r="CT50">
        <v>0</v>
      </c>
      <c r="CU50">
        <v>0</v>
      </c>
      <c r="CV50">
        <v>0</v>
      </c>
      <c r="CW50">
        <v>0.46057799999999999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73.299711000000016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655.95099700000003</v>
      </c>
      <c r="L51">
        <v>628.89032499999996</v>
      </c>
      <c r="M51">
        <v>89.026651999999999</v>
      </c>
      <c r="N51">
        <v>114.16360299999999</v>
      </c>
      <c r="O51">
        <v>119.56120300000001</v>
      </c>
      <c r="P51">
        <v>135.254064</v>
      </c>
      <c r="Q51">
        <v>20.659127000000002</v>
      </c>
      <c r="R51">
        <v>39.983046000000002</v>
      </c>
      <c r="S51">
        <v>24.951222999999999</v>
      </c>
      <c r="T51">
        <v>0.53653600000000001</v>
      </c>
      <c r="U51">
        <v>334.35294800000003</v>
      </c>
      <c r="V51">
        <v>19.516497000000001</v>
      </c>
      <c r="W51">
        <v>43.326718999999997</v>
      </c>
      <c r="X51">
        <v>94.219554000000002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8.760866</v>
      </c>
      <c r="AG51">
        <v>43.042451</v>
      </c>
      <c r="AH51">
        <v>0</v>
      </c>
      <c r="AI51">
        <v>0</v>
      </c>
      <c r="AJ51">
        <v>0</v>
      </c>
      <c r="AK51">
        <v>51.026010999999997</v>
      </c>
      <c r="AL51">
        <v>2.5606179999999998</v>
      </c>
      <c r="AM51">
        <v>0</v>
      </c>
      <c r="AN51">
        <v>0.713229</v>
      </c>
      <c r="AO51">
        <v>0</v>
      </c>
      <c r="AP51">
        <v>3.681978</v>
      </c>
      <c r="AQ51">
        <v>0</v>
      </c>
      <c r="AR51">
        <v>3.1732269999999998</v>
      </c>
      <c r="AS51">
        <v>7.7330170000000003</v>
      </c>
      <c r="AT51">
        <v>14.368434000000001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73.269711000000015</v>
      </c>
      <c r="BA51">
        <f t="shared" si="1"/>
        <v>2528.7220360000001</v>
      </c>
      <c r="BD51">
        <v>4.04</v>
      </c>
      <c r="BE51">
        <v>1.84</v>
      </c>
      <c r="BF51">
        <v>2.12</v>
      </c>
      <c r="BG51">
        <v>1.71</v>
      </c>
      <c r="BH51">
        <v>5.8</v>
      </c>
      <c r="BI51">
        <v>0.87</v>
      </c>
      <c r="BJ51">
        <v>0.43</v>
      </c>
      <c r="BK51">
        <v>1.66</v>
      </c>
      <c r="BL51">
        <v>0.8</v>
      </c>
      <c r="BM51">
        <v>0</v>
      </c>
      <c r="BN51">
        <v>2.2400000000000002</v>
      </c>
      <c r="BO51">
        <v>3.61</v>
      </c>
      <c r="BP51">
        <v>0.25</v>
      </c>
      <c r="BQ51">
        <v>1.91</v>
      </c>
      <c r="BR51">
        <v>1</v>
      </c>
      <c r="BS51">
        <v>1.58</v>
      </c>
      <c r="BT51">
        <v>2.8449550000000001</v>
      </c>
      <c r="BU51">
        <v>1.2858000000000001</v>
      </c>
      <c r="BV51">
        <v>2.3570410000000002</v>
      </c>
      <c r="BW51">
        <v>1.8612580000000001</v>
      </c>
      <c r="BX51">
        <v>1.877278</v>
      </c>
      <c r="BY51">
        <v>2.5716000000000001</v>
      </c>
      <c r="BZ51">
        <v>1.2720860000000001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5.0917690000000002</v>
      </c>
      <c r="CK51">
        <v>1.791947</v>
      </c>
      <c r="CL51">
        <v>1.8566180000000001</v>
      </c>
      <c r="CM51">
        <v>3.3648699999999998</v>
      </c>
      <c r="CN51">
        <v>1.697257</v>
      </c>
      <c r="CO51">
        <v>4.11456</v>
      </c>
      <c r="CP51">
        <v>4.0800689999999999</v>
      </c>
      <c r="CQ51">
        <v>3.3945120000000002</v>
      </c>
      <c r="CR51">
        <v>0.81078300000000003</v>
      </c>
      <c r="CS51">
        <v>2.6767300000000001</v>
      </c>
      <c r="CT51">
        <v>0</v>
      </c>
      <c r="CU51">
        <v>0</v>
      </c>
      <c r="CV51">
        <v>0</v>
      </c>
      <c r="CW51">
        <v>0.46057799999999999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73.269711000000015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655.95099700000003</v>
      </c>
      <c r="L52">
        <v>628.89032499999996</v>
      </c>
      <c r="M52">
        <v>89.026651999999999</v>
      </c>
      <c r="N52">
        <v>114.16360299999999</v>
      </c>
      <c r="O52">
        <v>119.56120300000001</v>
      </c>
      <c r="P52">
        <v>135.254977</v>
      </c>
      <c r="Q52">
        <v>20.659127000000002</v>
      </c>
      <c r="R52">
        <v>39.983046000000002</v>
      </c>
      <c r="S52">
        <v>24.951222999999999</v>
      </c>
      <c r="T52">
        <v>0.53653600000000001</v>
      </c>
      <c r="U52">
        <v>334.35294800000003</v>
      </c>
      <c r="V52">
        <v>19.516497000000001</v>
      </c>
      <c r="W52">
        <v>43.326718999999997</v>
      </c>
      <c r="X52">
        <v>94.219554000000002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8.760866</v>
      </c>
      <c r="AG52">
        <v>43.042451</v>
      </c>
      <c r="AH52">
        <v>0</v>
      </c>
      <c r="AI52">
        <v>0</v>
      </c>
      <c r="AJ52">
        <v>0</v>
      </c>
      <c r="AK52">
        <v>51.026010999999997</v>
      </c>
      <c r="AL52">
        <v>2.5606179999999998</v>
      </c>
      <c r="AM52">
        <v>0</v>
      </c>
      <c r="AN52">
        <v>0.713229</v>
      </c>
      <c r="AO52">
        <v>0</v>
      </c>
      <c r="AP52">
        <v>3.681978</v>
      </c>
      <c r="AQ52">
        <v>0</v>
      </c>
      <c r="AR52">
        <v>6.3464539999999996</v>
      </c>
      <c r="AS52">
        <v>5.1553440000000004</v>
      </c>
      <c r="AT52">
        <v>14.368434000000001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73.289711000000011</v>
      </c>
      <c r="BA52">
        <f t="shared" si="1"/>
        <v>2529.3385029999995</v>
      </c>
      <c r="BD52">
        <v>4.04</v>
      </c>
      <c r="BE52">
        <v>1.84</v>
      </c>
      <c r="BF52">
        <v>2.12</v>
      </c>
      <c r="BG52">
        <v>1.71</v>
      </c>
      <c r="BH52">
        <v>5.8</v>
      </c>
      <c r="BI52">
        <v>0.87</v>
      </c>
      <c r="BJ52">
        <v>0.43</v>
      </c>
      <c r="BK52">
        <v>1.66</v>
      </c>
      <c r="BL52">
        <v>0.82</v>
      </c>
      <c r="BM52">
        <v>0</v>
      </c>
      <c r="BN52">
        <v>2.2400000000000002</v>
      </c>
      <c r="BO52">
        <v>3.61</v>
      </c>
      <c r="BP52">
        <v>0.25</v>
      </c>
      <c r="BQ52">
        <v>1.91</v>
      </c>
      <c r="BR52">
        <v>1</v>
      </c>
      <c r="BS52">
        <v>1.58</v>
      </c>
      <c r="BT52">
        <v>2.8449550000000001</v>
      </c>
      <c r="BU52">
        <v>1.2858000000000001</v>
      </c>
      <c r="BV52">
        <v>2.3570410000000002</v>
      </c>
      <c r="BW52">
        <v>1.8612580000000001</v>
      </c>
      <c r="BX52">
        <v>1.877278</v>
      </c>
      <c r="BY52">
        <v>2.5716000000000001</v>
      </c>
      <c r="BZ52">
        <v>1.2720860000000001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5.0917690000000002</v>
      </c>
      <c r="CK52">
        <v>1.791947</v>
      </c>
      <c r="CL52">
        <v>1.8566180000000001</v>
      </c>
      <c r="CM52">
        <v>3.3648699999999998</v>
      </c>
      <c r="CN52">
        <v>1.697257</v>
      </c>
      <c r="CO52">
        <v>4.11456</v>
      </c>
      <c r="CP52">
        <v>4.0800689999999999</v>
      </c>
      <c r="CQ52">
        <v>3.3945120000000002</v>
      </c>
      <c r="CR52">
        <v>0.81078300000000003</v>
      </c>
      <c r="CS52">
        <v>2.6767300000000001</v>
      </c>
      <c r="CT52">
        <v>0</v>
      </c>
      <c r="CU52">
        <v>0</v>
      </c>
      <c r="CV52">
        <v>0</v>
      </c>
      <c r="CW52">
        <v>0.46057799999999999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73.289711000000011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655.95099700000003</v>
      </c>
      <c r="L53">
        <v>628.89032499999996</v>
      </c>
      <c r="M53">
        <v>89.026651999999999</v>
      </c>
      <c r="N53">
        <v>114.16360299999999</v>
      </c>
      <c r="O53">
        <v>119.56120300000001</v>
      </c>
      <c r="P53">
        <v>135.254977</v>
      </c>
      <c r="Q53">
        <v>20.659127000000002</v>
      </c>
      <c r="R53">
        <v>39.983046000000002</v>
      </c>
      <c r="S53">
        <v>24.951222999999999</v>
      </c>
      <c r="T53">
        <v>0.53653600000000001</v>
      </c>
      <c r="U53">
        <v>334.35294800000003</v>
      </c>
      <c r="V53">
        <v>19.516497000000001</v>
      </c>
      <c r="W53">
        <v>43.326718999999997</v>
      </c>
      <c r="X53">
        <v>94.219554000000002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8.760866</v>
      </c>
      <c r="AG53">
        <v>43.042451</v>
      </c>
      <c r="AH53">
        <v>0</v>
      </c>
      <c r="AI53">
        <v>0</v>
      </c>
      <c r="AJ53">
        <v>0</v>
      </c>
      <c r="AK53">
        <v>51.655962000000002</v>
      </c>
      <c r="AL53">
        <v>2.5606179999999998</v>
      </c>
      <c r="AM53">
        <v>0</v>
      </c>
      <c r="AN53">
        <v>0.713229</v>
      </c>
      <c r="AO53">
        <v>0</v>
      </c>
      <c r="AP53">
        <v>3.681978</v>
      </c>
      <c r="AQ53">
        <v>0</v>
      </c>
      <c r="AR53">
        <v>3.1732269999999998</v>
      </c>
      <c r="AS53">
        <v>5.1553440000000004</v>
      </c>
      <c r="AT53">
        <v>14.368434000000001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73.319711000000012</v>
      </c>
      <c r="BA53">
        <f t="shared" si="1"/>
        <v>2526.8252269999998</v>
      </c>
      <c r="BD53">
        <v>4.04</v>
      </c>
      <c r="BE53">
        <v>1.84</v>
      </c>
      <c r="BF53">
        <v>2.12</v>
      </c>
      <c r="BG53">
        <v>1.71</v>
      </c>
      <c r="BH53">
        <v>5.8</v>
      </c>
      <c r="BI53">
        <v>0.87</v>
      </c>
      <c r="BJ53">
        <v>0.43</v>
      </c>
      <c r="BK53">
        <v>1.66</v>
      </c>
      <c r="BL53">
        <v>0.85</v>
      </c>
      <c r="BM53">
        <v>0</v>
      </c>
      <c r="BN53">
        <v>2.2400000000000002</v>
      </c>
      <c r="BO53">
        <v>3.61</v>
      </c>
      <c r="BP53">
        <v>0.25</v>
      </c>
      <c r="BQ53">
        <v>1.91</v>
      </c>
      <c r="BR53">
        <v>1</v>
      </c>
      <c r="BS53">
        <v>1.58</v>
      </c>
      <c r="BT53">
        <v>2.8449550000000001</v>
      </c>
      <c r="BU53">
        <v>1.2858000000000001</v>
      </c>
      <c r="BV53">
        <v>2.3570410000000002</v>
      </c>
      <c r="BW53">
        <v>1.8612580000000001</v>
      </c>
      <c r="BX53">
        <v>1.877278</v>
      </c>
      <c r="BY53">
        <v>2.5716000000000001</v>
      </c>
      <c r="BZ53">
        <v>1.2720860000000001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5.0917690000000002</v>
      </c>
      <c r="CK53">
        <v>1.791947</v>
      </c>
      <c r="CL53">
        <v>1.8566180000000001</v>
      </c>
      <c r="CM53">
        <v>3.3648699999999998</v>
      </c>
      <c r="CN53">
        <v>1.697257</v>
      </c>
      <c r="CO53">
        <v>4.11456</v>
      </c>
      <c r="CP53">
        <v>4.0800689999999999</v>
      </c>
      <c r="CQ53">
        <v>3.3945120000000002</v>
      </c>
      <c r="CR53">
        <v>0.81078300000000003</v>
      </c>
      <c r="CS53">
        <v>2.6767300000000001</v>
      </c>
      <c r="CT53">
        <v>0</v>
      </c>
      <c r="CU53">
        <v>0</v>
      </c>
      <c r="CV53">
        <v>0</v>
      </c>
      <c r="CW53">
        <v>0.46057799999999999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73.319711000000012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655.95099700000003</v>
      </c>
      <c r="L54">
        <v>628.89032499999996</v>
      </c>
      <c r="M54">
        <v>89.026651999999999</v>
      </c>
      <c r="N54">
        <v>114.16360299999999</v>
      </c>
      <c r="O54">
        <v>119.56120300000001</v>
      </c>
      <c r="P54">
        <v>135.254977</v>
      </c>
      <c r="Q54">
        <v>16.237590999999998</v>
      </c>
      <c r="R54">
        <v>39.983046000000002</v>
      </c>
      <c r="S54">
        <v>24.951222999999999</v>
      </c>
      <c r="T54">
        <v>0.53653600000000001</v>
      </c>
      <c r="U54">
        <v>334.35294800000003</v>
      </c>
      <c r="V54">
        <v>19.516497000000001</v>
      </c>
      <c r="W54">
        <v>43.326718999999997</v>
      </c>
      <c r="X54">
        <v>94.219554000000002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8.760866</v>
      </c>
      <c r="AG54">
        <v>43.042451</v>
      </c>
      <c r="AH54">
        <v>0</v>
      </c>
      <c r="AI54">
        <v>0</v>
      </c>
      <c r="AJ54">
        <v>0</v>
      </c>
      <c r="AK54">
        <v>51.655962000000002</v>
      </c>
      <c r="AL54">
        <v>2.5606179999999998</v>
      </c>
      <c r="AM54">
        <v>0</v>
      </c>
      <c r="AN54">
        <v>0.713229</v>
      </c>
      <c r="AO54">
        <v>0</v>
      </c>
      <c r="AP54">
        <v>3.681978</v>
      </c>
      <c r="AQ54">
        <v>0</v>
      </c>
      <c r="AR54">
        <v>3.1732269999999998</v>
      </c>
      <c r="AS54">
        <v>5.1553440000000004</v>
      </c>
      <c r="AT54">
        <v>14.368434000000001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73.25971100000001</v>
      </c>
      <c r="BA54">
        <f t="shared" si="1"/>
        <v>2522.343691</v>
      </c>
      <c r="BD54">
        <v>4.04</v>
      </c>
      <c r="BE54">
        <v>1.84</v>
      </c>
      <c r="BF54">
        <v>2.12</v>
      </c>
      <c r="BG54">
        <v>1.71</v>
      </c>
      <c r="BH54">
        <v>5.8</v>
      </c>
      <c r="BI54">
        <v>0.81</v>
      </c>
      <c r="BJ54">
        <v>0.41</v>
      </c>
      <c r="BK54">
        <v>1.66</v>
      </c>
      <c r="BL54">
        <v>0.87</v>
      </c>
      <c r="BM54">
        <v>0</v>
      </c>
      <c r="BN54">
        <v>2.2400000000000002</v>
      </c>
      <c r="BO54">
        <v>3.61</v>
      </c>
      <c r="BP54">
        <v>0.25</v>
      </c>
      <c r="BQ54">
        <v>1.91</v>
      </c>
      <c r="BR54">
        <v>1</v>
      </c>
      <c r="BS54">
        <v>1.58</v>
      </c>
      <c r="BT54">
        <v>2.8449550000000001</v>
      </c>
      <c r="BU54">
        <v>1.2858000000000001</v>
      </c>
      <c r="BV54">
        <v>2.3570410000000002</v>
      </c>
      <c r="BW54">
        <v>1.8612580000000001</v>
      </c>
      <c r="BX54">
        <v>1.877278</v>
      </c>
      <c r="BY54">
        <v>2.5716000000000001</v>
      </c>
      <c r="BZ54">
        <v>1.2720860000000001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5.0917690000000002</v>
      </c>
      <c r="CK54">
        <v>1.791947</v>
      </c>
      <c r="CL54">
        <v>1.8566180000000001</v>
      </c>
      <c r="CM54">
        <v>3.3648699999999998</v>
      </c>
      <c r="CN54">
        <v>1.697257</v>
      </c>
      <c r="CO54">
        <v>4.11456</v>
      </c>
      <c r="CP54">
        <v>4.0800689999999999</v>
      </c>
      <c r="CQ54">
        <v>3.3945120000000002</v>
      </c>
      <c r="CR54">
        <v>0.81078300000000003</v>
      </c>
      <c r="CS54">
        <v>2.6767300000000001</v>
      </c>
      <c r="CT54">
        <v>0</v>
      </c>
      <c r="CU54">
        <v>0</v>
      </c>
      <c r="CV54">
        <v>0</v>
      </c>
      <c r="CW54">
        <v>0.46057799999999999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73.25971100000001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656.18094099999996</v>
      </c>
      <c r="L55">
        <v>501.40151500000002</v>
      </c>
      <c r="M55">
        <v>89.026651999999999</v>
      </c>
      <c r="N55">
        <v>114.16360299999999</v>
      </c>
      <c r="O55">
        <v>119.56120300000001</v>
      </c>
      <c r="P55">
        <v>135.254977</v>
      </c>
      <c r="Q55">
        <v>10.990843999999999</v>
      </c>
      <c r="R55">
        <v>39.983046000000002</v>
      </c>
      <c r="S55">
        <v>21.490182999999998</v>
      </c>
      <c r="T55">
        <v>0.53653600000000001</v>
      </c>
      <c r="U55">
        <v>334.35294800000003</v>
      </c>
      <c r="V55">
        <v>19.516497000000001</v>
      </c>
      <c r="W55">
        <v>43.326718999999997</v>
      </c>
      <c r="X55">
        <v>94.219554000000002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43.042451</v>
      </c>
      <c r="AH55">
        <v>0</v>
      </c>
      <c r="AI55">
        <v>0</v>
      </c>
      <c r="AJ55">
        <v>0</v>
      </c>
      <c r="AK55">
        <v>51.655962000000002</v>
      </c>
      <c r="AL55">
        <v>2.5606179999999998</v>
      </c>
      <c r="AM55">
        <v>0</v>
      </c>
      <c r="AN55">
        <v>0.713229</v>
      </c>
      <c r="AO55">
        <v>0</v>
      </c>
      <c r="AP55">
        <v>3.681978</v>
      </c>
      <c r="AQ55">
        <v>0</v>
      </c>
      <c r="AR55">
        <v>3.1732269999999998</v>
      </c>
      <c r="AS55">
        <v>5.1553440000000004</v>
      </c>
      <c r="AT55">
        <v>14.368434000000001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73.149711000000011</v>
      </c>
      <c r="BA55">
        <f t="shared" si="1"/>
        <v>2386.2670379999995</v>
      </c>
      <c r="BD55">
        <v>3.93</v>
      </c>
      <c r="BE55">
        <v>1.84</v>
      </c>
      <c r="BF55">
        <v>2.12</v>
      </c>
      <c r="BG55">
        <v>1.71</v>
      </c>
      <c r="BH55">
        <v>5.8</v>
      </c>
      <c r="BI55">
        <v>0.81</v>
      </c>
      <c r="BJ55">
        <v>0.41</v>
      </c>
      <c r="BK55">
        <v>1.66</v>
      </c>
      <c r="BL55">
        <v>0.87</v>
      </c>
      <c r="BM55">
        <v>0</v>
      </c>
      <c r="BN55">
        <v>2.2400000000000002</v>
      </c>
      <c r="BO55">
        <v>3.61</v>
      </c>
      <c r="BP55">
        <v>0.25</v>
      </c>
      <c r="BQ55">
        <v>1.91</v>
      </c>
      <c r="BR55">
        <v>1</v>
      </c>
      <c r="BS55">
        <v>1.58</v>
      </c>
      <c r="BT55">
        <v>2.8449550000000001</v>
      </c>
      <c r="BU55">
        <v>1.2858000000000001</v>
      </c>
      <c r="BV55">
        <v>2.3570410000000002</v>
      </c>
      <c r="BW55">
        <v>1.8612580000000001</v>
      </c>
      <c r="BX55">
        <v>1.877278</v>
      </c>
      <c r="BY55">
        <v>2.5716000000000001</v>
      </c>
      <c r="BZ55">
        <v>1.2720860000000001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5.0917690000000002</v>
      </c>
      <c r="CK55">
        <v>1.791947</v>
      </c>
      <c r="CL55">
        <v>1.8566180000000001</v>
      </c>
      <c r="CM55">
        <v>3.3648699999999998</v>
      </c>
      <c r="CN55">
        <v>1.697257</v>
      </c>
      <c r="CO55">
        <v>4.11456</v>
      </c>
      <c r="CP55">
        <v>4.0800689999999999</v>
      </c>
      <c r="CQ55">
        <v>3.3945120000000002</v>
      </c>
      <c r="CR55">
        <v>0.81078300000000003</v>
      </c>
      <c r="CS55">
        <v>2.6767300000000001</v>
      </c>
      <c r="CT55">
        <v>0</v>
      </c>
      <c r="CU55">
        <v>0</v>
      </c>
      <c r="CV55">
        <v>0</v>
      </c>
      <c r="CW55">
        <v>0.46057799999999999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73.149711000000011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656.18094099999996</v>
      </c>
      <c r="L56">
        <v>405.88852600000001</v>
      </c>
      <c r="M56">
        <v>89.026651999999999</v>
      </c>
      <c r="N56">
        <v>114.16360299999999</v>
      </c>
      <c r="O56">
        <v>119.56120300000001</v>
      </c>
      <c r="P56">
        <v>135.254977</v>
      </c>
      <c r="Q56">
        <v>10.990843999999999</v>
      </c>
      <c r="R56">
        <v>39.983046000000002</v>
      </c>
      <c r="S56">
        <v>21.490182999999998</v>
      </c>
      <c r="T56">
        <v>0.53653600000000001</v>
      </c>
      <c r="U56">
        <v>334.35294800000003</v>
      </c>
      <c r="V56">
        <v>19.516497000000001</v>
      </c>
      <c r="W56">
        <v>43.326718999999997</v>
      </c>
      <c r="X56">
        <v>94.219554000000002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43.042451</v>
      </c>
      <c r="AH56">
        <v>0</v>
      </c>
      <c r="AI56">
        <v>0</v>
      </c>
      <c r="AJ56">
        <v>0</v>
      </c>
      <c r="AK56">
        <v>51.655962000000002</v>
      </c>
      <c r="AL56">
        <v>2.5606179999999998</v>
      </c>
      <c r="AM56">
        <v>0</v>
      </c>
      <c r="AN56">
        <v>0.713229</v>
      </c>
      <c r="AO56">
        <v>0</v>
      </c>
      <c r="AP56">
        <v>3.681978</v>
      </c>
      <c r="AQ56">
        <v>0</v>
      </c>
      <c r="AR56">
        <v>3.1732269999999998</v>
      </c>
      <c r="AS56">
        <v>5.1553440000000004</v>
      </c>
      <c r="AT56">
        <v>14.368434000000001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73.149711000000011</v>
      </c>
      <c r="BA56">
        <f t="shared" si="1"/>
        <v>2290.7540489999997</v>
      </c>
      <c r="BD56">
        <v>3.93</v>
      </c>
      <c r="BE56">
        <v>1.84</v>
      </c>
      <c r="BF56">
        <v>2.12</v>
      </c>
      <c r="BG56">
        <v>1.71</v>
      </c>
      <c r="BH56">
        <v>5.8</v>
      </c>
      <c r="BI56">
        <v>0.81</v>
      </c>
      <c r="BJ56">
        <v>0.41</v>
      </c>
      <c r="BK56">
        <v>1.66</v>
      </c>
      <c r="BL56">
        <v>0.87</v>
      </c>
      <c r="BM56">
        <v>0</v>
      </c>
      <c r="BN56">
        <v>2.2400000000000002</v>
      </c>
      <c r="BO56">
        <v>3.61</v>
      </c>
      <c r="BP56">
        <v>0.25</v>
      </c>
      <c r="BQ56">
        <v>1.91</v>
      </c>
      <c r="BR56">
        <v>1</v>
      </c>
      <c r="BS56">
        <v>1.58</v>
      </c>
      <c r="BT56">
        <v>2.8449550000000001</v>
      </c>
      <c r="BU56">
        <v>1.2858000000000001</v>
      </c>
      <c r="BV56">
        <v>2.3570410000000002</v>
      </c>
      <c r="BW56">
        <v>1.8612580000000001</v>
      </c>
      <c r="BX56">
        <v>1.877278</v>
      </c>
      <c r="BY56">
        <v>2.5716000000000001</v>
      </c>
      <c r="BZ56">
        <v>1.2720860000000001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5.0917690000000002</v>
      </c>
      <c r="CK56">
        <v>1.791947</v>
      </c>
      <c r="CL56">
        <v>1.8566180000000001</v>
      </c>
      <c r="CM56">
        <v>3.3648699999999998</v>
      </c>
      <c r="CN56">
        <v>1.697257</v>
      </c>
      <c r="CO56">
        <v>4.11456</v>
      </c>
      <c r="CP56">
        <v>4.0800689999999999</v>
      </c>
      <c r="CQ56">
        <v>3.3945120000000002</v>
      </c>
      <c r="CR56">
        <v>0.81078300000000003</v>
      </c>
      <c r="CS56">
        <v>2.6767300000000001</v>
      </c>
      <c r="CT56">
        <v>0</v>
      </c>
      <c r="CU56">
        <v>0</v>
      </c>
      <c r="CV56">
        <v>0</v>
      </c>
      <c r="CW56">
        <v>0.46057799999999999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73.149711000000011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656.18094099999996</v>
      </c>
      <c r="L57">
        <v>397.18897800000002</v>
      </c>
      <c r="M57">
        <v>89.026651999999999</v>
      </c>
      <c r="N57">
        <v>114.16360299999999</v>
      </c>
      <c r="O57">
        <v>119.56120300000001</v>
      </c>
      <c r="P57">
        <v>135.254977</v>
      </c>
      <c r="Q57">
        <v>10.990843999999999</v>
      </c>
      <c r="R57">
        <v>39.983046000000002</v>
      </c>
      <c r="S57">
        <v>21.490182999999998</v>
      </c>
      <c r="T57">
        <v>0.53653600000000001</v>
      </c>
      <c r="U57">
        <v>334.35294800000003</v>
      </c>
      <c r="V57">
        <v>19.516497000000001</v>
      </c>
      <c r="W57">
        <v>43.326718999999997</v>
      </c>
      <c r="X57">
        <v>94.219554000000002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43.042451</v>
      </c>
      <c r="AH57">
        <v>0</v>
      </c>
      <c r="AI57">
        <v>0</v>
      </c>
      <c r="AJ57">
        <v>0</v>
      </c>
      <c r="AK57">
        <v>51.655962000000002</v>
      </c>
      <c r="AL57">
        <v>2.5606179999999998</v>
      </c>
      <c r="AM57">
        <v>0</v>
      </c>
      <c r="AN57">
        <v>0.713229</v>
      </c>
      <c r="AO57">
        <v>0</v>
      </c>
      <c r="AP57">
        <v>3.681978</v>
      </c>
      <c r="AQ57">
        <v>0</v>
      </c>
      <c r="AR57">
        <v>6.3464539999999996</v>
      </c>
      <c r="AS57">
        <v>5.1553440000000004</v>
      </c>
      <c r="AT57">
        <v>14.368434000000001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73.149711000000011</v>
      </c>
      <c r="BA57">
        <f t="shared" si="1"/>
        <v>2285.2277279999994</v>
      </c>
      <c r="BD57">
        <v>3.93</v>
      </c>
      <c r="BE57">
        <v>1.84</v>
      </c>
      <c r="BF57">
        <v>2.12</v>
      </c>
      <c r="BG57">
        <v>1.71</v>
      </c>
      <c r="BH57">
        <v>5.8</v>
      </c>
      <c r="BI57">
        <v>0.81</v>
      </c>
      <c r="BJ57">
        <v>0.41</v>
      </c>
      <c r="BK57">
        <v>1.66</v>
      </c>
      <c r="BL57">
        <v>0.87</v>
      </c>
      <c r="BM57">
        <v>0</v>
      </c>
      <c r="BN57">
        <v>2.2400000000000002</v>
      </c>
      <c r="BO57">
        <v>3.61</v>
      </c>
      <c r="BP57">
        <v>0.25</v>
      </c>
      <c r="BQ57">
        <v>1.91</v>
      </c>
      <c r="BR57">
        <v>1</v>
      </c>
      <c r="BS57">
        <v>1.58</v>
      </c>
      <c r="BT57">
        <v>2.8449550000000001</v>
      </c>
      <c r="BU57">
        <v>1.2858000000000001</v>
      </c>
      <c r="BV57">
        <v>2.3570410000000002</v>
      </c>
      <c r="BW57">
        <v>1.8612580000000001</v>
      </c>
      <c r="BX57">
        <v>1.877278</v>
      </c>
      <c r="BY57">
        <v>2.5716000000000001</v>
      </c>
      <c r="BZ57">
        <v>1.2720860000000001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5.0917690000000002</v>
      </c>
      <c r="CK57">
        <v>1.791947</v>
      </c>
      <c r="CL57">
        <v>1.8566180000000001</v>
      </c>
      <c r="CM57">
        <v>3.3648699999999998</v>
      </c>
      <c r="CN57">
        <v>1.697257</v>
      </c>
      <c r="CO57">
        <v>4.11456</v>
      </c>
      <c r="CP57">
        <v>4.0800689999999999</v>
      </c>
      <c r="CQ57">
        <v>3.3945120000000002</v>
      </c>
      <c r="CR57">
        <v>0.81078300000000003</v>
      </c>
      <c r="CS57">
        <v>2.6767300000000001</v>
      </c>
      <c r="CT57">
        <v>0</v>
      </c>
      <c r="CU57">
        <v>0</v>
      </c>
      <c r="CV57">
        <v>0</v>
      </c>
      <c r="CW57">
        <v>0.46057799999999999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73.149711000000011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656.18094099999996</v>
      </c>
      <c r="L58">
        <v>397.18897800000002</v>
      </c>
      <c r="M58">
        <v>89.026651999999999</v>
      </c>
      <c r="N58">
        <v>114.16360299999999</v>
      </c>
      <c r="O58">
        <v>119.56120300000001</v>
      </c>
      <c r="P58">
        <v>135.254977</v>
      </c>
      <c r="Q58">
        <v>10.990843999999999</v>
      </c>
      <c r="R58">
        <v>39.983046000000002</v>
      </c>
      <c r="S58">
        <v>21.490182999999998</v>
      </c>
      <c r="T58">
        <v>0.53653600000000001</v>
      </c>
      <c r="U58">
        <v>334.35294800000003</v>
      </c>
      <c r="V58">
        <v>19.516497000000001</v>
      </c>
      <c r="W58">
        <v>43.326718999999997</v>
      </c>
      <c r="X58">
        <v>94.219554000000002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43.042451</v>
      </c>
      <c r="AH58">
        <v>0</v>
      </c>
      <c r="AI58">
        <v>0</v>
      </c>
      <c r="AJ58">
        <v>0</v>
      </c>
      <c r="AK58">
        <v>51.655962000000002</v>
      </c>
      <c r="AL58">
        <v>2.5606179999999998</v>
      </c>
      <c r="AM58">
        <v>0</v>
      </c>
      <c r="AN58">
        <v>0.713229</v>
      </c>
      <c r="AO58">
        <v>0</v>
      </c>
      <c r="AP58">
        <v>3.681978</v>
      </c>
      <c r="AQ58">
        <v>0</v>
      </c>
      <c r="AR58">
        <v>6.3464539999999996</v>
      </c>
      <c r="AS58">
        <v>5.1553440000000004</v>
      </c>
      <c r="AT58">
        <v>14.368434000000001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73.149711000000011</v>
      </c>
      <c r="BA58">
        <f t="shared" si="1"/>
        <v>2285.2277279999994</v>
      </c>
      <c r="BD58">
        <v>3.93</v>
      </c>
      <c r="BE58">
        <v>1.84</v>
      </c>
      <c r="BF58">
        <v>2.12</v>
      </c>
      <c r="BG58">
        <v>1.71</v>
      </c>
      <c r="BH58">
        <v>5.8</v>
      </c>
      <c r="BI58">
        <v>0.81</v>
      </c>
      <c r="BJ58">
        <v>0.41</v>
      </c>
      <c r="BK58">
        <v>1.66</v>
      </c>
      <c r="BL58">
        <v>0.87</v>
      </c>
      <c r="BM58">
        <v>0</v>
      </c>
      <c r="BN58">
        <v>2.2400000000000002</v>
      </c>
      <c r="BO58">
        <v>3.61</v>
      </c>
      <c r="BP58">
        <v>0.25</v>
      </c>
      <c r="BQ58">
        <v>1.91</v>
      </c>
      <c r="BR58">
        <v>1</v>
      </c>
      <c r="BS58">
        <v>1.58</v>
      </c>
      <c r="BT58">
        <v>2.8449550000000001</v>
      </c>
      <c r="BU58">
        <v>1.2858000000000001</v>
      </c>
      <c r="BV58">
        <v>2.3570410000000002</v>
      </c>
      <c r="BW58">
        <v>1.8612580000000001</v>
      </c>
      <c r="BX58">
        <v>1.877278</v>
      </c>
      <c r="BY58">
        <v>2.5716000000000001</v>
      </c>
      <c r="BZ58">
        <v>1.2720860000000001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5.0917690000000002</v>
      </c>
      <c r="CK58">
        <v>1.791947</v>
      </c>
      <c r="CL58">
        <v>1.8566180000000001</v>
      </c>
      <c r="CM58">
        <v>3.3648699999999998</v>
      </c>
      <c r="CN58">
        <v>1.697257</v>
      </c>
      <c r="CO58">
        <v>4.11456</v>
      </c>
      <c r="CP58">
        <v>4.0800689999999999</v>
      </c>
      <c r="CQ58">
        <v>3.3945120000000002</v>
      </c>
      <c r="CR58">
        <v>0.81078300000000003</v>
      </c>
      <c r="CS58">
        <v>2.6767300000000001</v>
      </c>
      <c r="CT58">
        <v>0</v>
      </c>
      <c r="CU58">
        <v>0</v>
      </c>
      <c r="CV58">
        <v>0</v>
      </c>
      <c r="CW58">
        <v>0.46057799999999999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73.149711000000011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655.61566200000004</v>
      </c>
      <c r="L59">
        <v>397.18897800000002</v>
      </c>
      <c r="M59">
        <v>89.026651999999999</v>
      </c>
      <c r="N59">
        <v>114.16360299999999</v>
      </c>
      <c r="O59">
        <v>119.56120300000001</v>
      </c>
      <c r="P59">
        <v>135.254977</v>
      </c>
      <c r="Q59">
        <v>10.990843999999999</v>
      </c>
      <c r="R59">
        <v>39.983046000000002</v>
      </c>
      <c r="S59">
        <v>21.490182999999998</v>
      </c>
      <c r="T59">
        <v>0.53653600000000001</v>
      </c>
      <c r="U59">
        <v>334.35294800000003</v>
      </c>
      <c r="V59">
        <v>19.516497000000001</v>
      </c>
      <c r="W59">
        <v>43.326718999999997</v>
      </c>
      <c r="X59">
        <v>94.219554000000002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43.042451</v>
      </c>
      <c r="AH59">
        <v>0</v>
      </c>
      <c r="AI59">
        <v>0</v>
      </c>
      <c r="AJ59">
        <v>0</v>
      </c>
      <c r="AK59">
        <v>51.655962000000002</v>
      </c>
      <c r="AL59">
        <v>2.5606179999999998</v>
      </c>
      <c r="AM59">
        <v>0</v>
      </c>
      <c r="AN59">
        <v>0.713229</v>
      </c>
      <c r="AO59">
        <v>0</v>
      </c>
      <c r="AP59">
        <v>3.681978</v>
      </c>
      <c r="AQ59">
        <v>0</v>
      </c>
      <c r="AR59">
        <v>6.3464539999999996</v>
      </c>
      <c r="AS59">
        <v>4.8975770000000001</v>
      </c>
      <c r="AT59">
        <v>14.368434000000001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72.982695000000007</v>
      </c>
      <c r="BA59">
        <f t="shared" si="1"/>
        <v>2284.237666</v>
      </c>
      <c r="BD59">
        <v>3.93</v>
      </c>
      <c r="BE59">
        <v>1.84</v>
      </c>
      <c r="BF59">
        <v>2.12</v>
      </c>
      <c r="BG59">
        <v>1.71</v>
      </c>
      <c r="BH59">
        <v>5.8</v>
      </c>
      <c r="BI59">
        <v>0.81</v>
      </c>
      <c r="BJ59">
        <v>0.41</v>
      </c>
      <c r="BK59">
        <v>1.66</v>
      </c>
      <c r="BL59">
        <v>0.87</v>
      </c>
      <c r="BM59">
        <v>0</v>
      </c>
      <c r="BN59">
        <v>2.2400000000000002</v>
      </c>
      <c r="BO59">
        <v>3.61</v>
      </c>
      <c r="BP59">
        <v>0.25</v>
      </c>
      <c r="BQ59">
        <v>1.91</v>
      </c>
      <c r="BR59">
        <v>1</v>
      </c>
      <c r="BS59">
        <v>1.58</v>
      </c>
      <c r="BT59">
        <v>2.8449550000000001</v>
      </c>
      <c r="BU59">
        <v>1.2858000000000001</v>
      </c>
      <c r="BV59">
        <v>2.3260269999999998</v>
      </c>
      <c r="BW59">
        <v>1.8612580000000001</v>
      </c>
      <c r="BX59">
        <v>1.877278</v>
      </c>
      <c r="BY59">
        <v>2.5716000000000001</v>
      </c>
      <c r="BZ59">
        <v>1.2720860000000001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5.0917690000000002</v>
      </c>
      <c r="CK59">
        <v>1.791947</v>
      </c>
      <c r="CL59">
        <v>1.8566180000000001</v>
      </c>
      <c r="CM59">
        <v>3.3648699999999998</v>
      </c>
      <c r="CN59">
        <v>1.697257</v>
      </c>
      <c r="CO59">
        <v>4.11456</v>
      </c>
      <c r="CP59">
        <v>3.944067</v>
      </c>
      <c r="CQ59">
        <v>3.3945120000000002</v>
      </c>
      <c r="CR59">
        <v>0.81078300000000003</v>
      </c>
      <c r="CS59">
        <v>2.6767300000000001</v>
      </c>
      <c r="CT59">
        <v>0</v>
      </c>
      <c r="CU59">
        <v>0</v>
      </c>
      <c r="CV59">
        <v>0</v>
      </c>
      <c r="CW59">
        <v>0.46057799999999999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72.982695000000007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656.18011799999999</v>
      </c>
      <c r="L60">
        <v>456.92133899999999</v>
      </c>
      <c r="M60">
        <v>89.026651999999999</v>
      </c>
      <c r="N60">
        <v>114.16360299999999</v>
      </c>
      <c r="O60">
        <v>119.56120300000001</v>
      </c>
      <c r="P60">
        <v>135.254977</v>
      </c>
      <c r="Q60">
        <v>14.321391</v>
      </c>
      <c r="R60">
        <v>39.983046000000002</v>
      </c>
      <c r="S60">
        <v>24.951222999999999</v>
      </c>
      <c r="T60">
        <v>0.53653600000000001</v>
      </c>
      <c r="U60">
        <v>334.35294800000003</v>
      </c>
      <c r="V60">
        <v>19.516497000000001</v>
      </c>
      <c r="W60">
        <v>43.326718999999997</v>
      </c>
      <c r="X60">
        <v>94.219554000000002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43.042451</v>
      </c>
      <c r="AH60">
        <v>0</v>
      </c>
      <c r="AI60">
        <v>0</v>
      </c>
      <c r="AJ60">
        <v>0</v>
      </c>
      <c r="AK60">
        <v>51.655962000000002</v>
      </c>
      <c r="AL60">
        <v>2.5606179999999998</v>
      </c>
      <c r="AM60">
        <v>0</v>
      </c>
      <c r="AN60">
        <v>0.713229</v>
      </c>
      <c r="AO60">
        <v>0</v>
      </c>
      <c r="AP60">
        <v>3.681978</v>
      </c>
      <c r="AQ60">
        <v>0</v>
      </c>
      <c r="AR60">
        <v>6.3464539999999996</v>
      </c>
      <c r="AS60">
        <v>4.8975770000000001</v>
      </c>
      <c r="AT60">
        <v>14.368434000000001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72.982695000000007</v>
      </c>
      <c r="BA60">
        <f t="shared" si="1"/>
        <v>2351.3260700000001</v>
      </c>
      <c r="BD60">
        <v>3.93</v>
      </c>
      <c r="BE60">
        <v>1.84</v>
      </c>
      <c r="BF60">
        <v>2.12</v>
      </c>
      <c r="BG60">
        <v>1.71</v>
      </c>
      <c r="BH60">
        <v>5.8</v>
      </c>
      <c r="BI60">
        <v>0.81</v>
      </c>
      <c r="BJ60">
        <v>0.41</v>
      </c>
      <c r="BK60">
        <v>1.66</v>
      </c>
      <c r="BL60">
        <v>0.87</v>
      </c>
      <c r="BM60">
        <v>0</v>
      </c>
      <c r="BN60">
        <v>2.2400000000000002</v>
      </c>
      <c r="BO60">
        <v>3.61</v>
      </c>
      <c r="BP60">
        <v>0.25</v>
      </c>
      <c r="BQ60">
        <v>1.91</v>
      </c>
      <c r="BR60">
        <v>1</v>
      </c>
      <c r="BS60">
        <v>1.58</v>
      </c>
      <c r="BT60">
        <v>2.8449550000000001</v>
      </c>
      <c r="BU60">
        <v>1.2858000000000001</v>
      </c>
      <c r="BV60">
        <v>2.3260269999999998</v>
      </c>
      <c r="BW60">
        <v>1.8612580000000001</v>
      </c>
      <c r="BX60">
        <v>1.877278</v>
      </c>
      <c r="BY60">
        <v>2.5716000000000001</v>
      </c>
      <c r="BZ60">
        <v>1.2720860000000001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5.0917690000000002</v>
      </c>
      <c r="CK60">
        <v>1.791947</v>
      </c>
      <c r="CL60">
        <v>1.8566180000000001</v>
      </c>
      <c r="CM60">
        <v>3.3648699999999998</v>
      </c>
      <c r="CN60">
        <v>1.697257</v>
      </c>
      <c r="CO60">
        <v>4.11456</v>
      </c>
      <c r="CP60">
        <v>3.944067</v>
      </c>
      <c r="CQ60">
        <v>3.3945120000000002</v>
      </c>
      <c r="CR60">
        <v>0.81078300000000003</v>
      </c>
      <c r="CS60">
        <v>2.6767300000000001</v>
      </c>
      <c r="CT60">
        <v>0</v>
      </c>
      <c r="CU60">
        <v>0</v>
      </c>
      <c r="CV60">
        <v>0</v>
      </c>
      <c r="CW60">
        <v>0.46057799999999999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72.982695000000007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656.18094099999996</v>
      </c>
      <c r="L61">
        <v>543.15033900000003</v>
      </c>
      <c r="M61">
        <v>89.026651999999999</v>
      </c>
      <c r="N61">
        <v>114.16360299999999</v>
      </c>
      <c r="O61">
        <v>119.56120300000001</v>
      </c>
      <c r="P61">
        <v>135.254977</v>
      </c>
      <c r="Q61">
        <v>14.321391</v>
      </c>
      <c r="R61">
        <v>39.983046000000002</v>
      </c>
      <c r="S61">
        <v>24.951222999999999</v>
      </c>
      <c r="T61">
        <v>0.53653600000000001</v>
      </c>
      <c r="U61">
        <v>334.35294800000003</v>
      </c>
      <c r="V61">
        <v>19.516497000000001</v>
      </c>
      <c r="W61">
        <v>43.326718999999997</v>
      </c>
      <c r="X61">
        <v>94.219554000000002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43.042451</v>
      </c>
      <c r="AH61">
        <v>0</v>
      </c>
      <c r="AI61">
        <v>0</v>
      </c>
      <c r="AJ61">
        <v>0</v>
      </c>
      <c r="AK61">
        <v>51.655962000000002</v>
      </c>
      <c r="AL61">
        <v>12.246434000000001</v>
      </c>
      <c r="AM61">
        <v>0</v>
      </c>
      <c r="AN61">
        <v>0.713229</v>
      </c>
      <c r="AO61">
        <v>0</v>
      </c>
      <c r="AP61">
        <v>3.681978</v>
      </c>
      <c r="AQ61">
        <v>15.618945999999999</v>
      </c>
      <c r="AR61">
        <v>6.3464539999999996</v>
      </c>
      <c r="AS61">
        <v>4.8975770000000001</v>
      </c>
      <c r="AT61">
        <v>14.368434000000001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73.002695000000017</v>
      </c>
      <c r="BA61">
        <f t="shared" si="1"/>
        <v>2462.8806550000004</v>
      </c>
      <c r="BD61">
        <v>3.93</v>
      </c>
      <c r="BE61">
        <v>1.84</v>
      </c>
      <c r="BF61">
        <v>2.12</v>
      </c>
      <c r="BG61">
        <v>1.71</v>
      </c>
      <c r="BH61">
        <v>5.8</v>
      </c>
      <c r="BI61">
        <v>0.81</v>
      </c>
      <c r="BJ61">
        <v>0.41</v>
      </c>
      <c r="BK61">
        <v>1.66</v>
      </c>
      <c r="BL61">
        <v>0.89</v>
      </c>
      <c r="BM61">
        <v>0</v>
      </c>
      <c r="BN61">
        <v>2.2400000000000002</v>
      </c>
      <c r="BO61">
        <v>3.61</v>
      </c>
      <c r="BP61">
        <v>0.25</v>
      </c>
      <c r="BQ61">
        <v>1.91</v>
      </c>
      <c r="BR61">
        <v>1</v>
      </c>
      <c r="BS61">
        <v>1.58</v>
      </c>
      <c r="BT61">
        <v>2.8449550000000001</v>
      </c>
      <c r="BU61">
        <v>1.2858000000000001</v>
      </c>
      <c r="BV61">
        <v>2.3260269999999998</v>
      </c>
      <c r="BW61">
        <v>1.8612580000000001</v>
      </c>
      <c r="BX61">
        <v>1.877278</v>
      </c>
      <c r="BY61">
        <v>2.5716000000000001</v>
      </c>
      <c r="BZ61">
        <v>1.2720860000000001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5.0917690000000002</v>
      </c>
      <c r="CK61">
        <v>1.791947</v>
      </c>
      <c r="CL61">
        <v>1.8566180000000001</v>
      </c>
      <c r="CM61">
        <v>3.3648699999999998</v>
      </c>
      <c r="CN61">
        <v>1.697257</v>
      </c>
      <c r="CO61">
        <v>4.11456</v>
      </c>
      <c r="CP61">
        <v>3.944067</v>
      </c>
      <c r="CQ61">
        <v>3.3945120000000002</v>
      </c>
      <c r="CR61">
        <v>0.81078300000000003</v>
      </c>
      <c r="CS61">
        <v>2.6767300000000001</v>
      </c>
      <c r="CT61">
        <v>0</v>
      </c>
      <c r="CU61">
        <v>0</v>
      </c>
      <c r="CV61">
        <v>0</v>
      </c>
      <c r="CW61">
        <v>0.46057799999999999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73.002695000000017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656.18094099999996</v>
      </c>
      <c r="L62">
        <v>523.988339</v>
      </c>
      <c r="M62">
        <v>89.026651999999999</v>
      </c>
      <c r="N62">
        <v>114.16360299999999</v>
      </c>
      <c r="O62">
        <v>119.56120300000001</v>
      </c>
      <c r="P62">
        <v>135.254977</v>
      </c>
      <c r="Q62">
        <v>14.321391</v>
      </c>
      <c r="R62">
        <v>39.983046000000002</v>
      </c>
      <c r="S62">
        <v>24.951222999999999</v>
      </c>
      <c r="T62">
        <v>0.53653600000000001</v>
      </c>
      <c r="U62">
        <v>334.35294800000003</v>
      </c>
      <c r="V62">
        <v>19.516497000000001</v>
      </c>
      <c r="W62">
        <v>43.326718999999997</v>
      </c>
      <c r="X62">
        <v>94.219554000000002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43.042451</v>
      </c>
      <c r="AH62">
        <v>0</v>
      </c>
      <c r="AI62">
        <v>0</v>
      </c>
      <c r="AJ62">
        <v>0</v>
      </c>
      <c r="AK62">
        <v>51.655962000000002</v>
      </c>
      <c r="AL62">
        <v>51.212361000000001</v>
      </c>
      <c r="AM62">
        <v>0</v>
      </c>
      <c r="AN62">
        <v>0.713229</v>
      </c>
      <c r="AO62">
        <v>0</v>
      </c>
      <c r="AP62">
        <v>3.681978</v>
      </c>
      <c r="AQ62">
        <v>16.061588</v>
      </c>
      <c r="AR62">
        <v>6.3464539999999996</v>
      </c>
      <c r="AS62">
        <v>4.8975770000000001</v>
      </c>
      <c r="AT62">
        <v>14.368434000000001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72.982695000000007</v>
      </c>
      <c r="BA62">
        <f t="shared" si="1"/>
        <v>2483.1072240000003</v>
      </c>
      <c r="BD62">
        <v>3.93</v>
      </c>
      <c r="BE62">
        <v>1.84</v>
      </c>
      <c r="BF62">
        <v>2.12</v>
      </c>
      <c r="BG62">
        <v>1.71</v>
      </c>
      <c r="BH62">
        <v>5.8</v>
      </c>
      <c r="BI62">
        <v>0.79</v>
      </c>
      <c r="BJ62">
        <v>0.4</v>
      </c>
      <c r="BK62">
        <v>1.66</v>
      </c>
      <c r="BL62">
        <v>0.9</v>
      </c>
      <c r="BM62">
        <v>0</v>
      </c>
      <c r="BN62">
        <v>2.2400000000000002</v>
      </c>
      <c r="BO62">
        <v>3.61</v>
      </c>
      <c r="BP62">
        <v>0.25</v>
      </c>
      <c r="BQ62">
        <v>1.91</v>
      </c>
      <c r="BR62">
        <v>1</v>
      </c>
      <c r="BS62">
        <v>1.58</v>
      </c>
      <c r="BT62">
        <v>2.8449550000000001</v>
      </c>
      <c r="BU62">
        <v>1.2858000000000001</v>
      </c>
      <c r="BV62">
        <v>2.3260269999999998</v>
      </c>
      <c r="BW62">
        <v>1.8612580000000001</v>
      </c>
      <c r="BX62">
        <v>1.877278</v>
      </c>
      <c r="BY62">
        <v>2.5716000000000001</v>
      </c>
      <c r="BZ62">
        <v>1.2720860000000001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5.0917690000000002</v>
      </c>
      <c r="CK62">
        <v>1.791947</v>
      </c>
      <c r="CL62">
        <v>1.8566180000000001</v>
      </c>
      <c r="CM62">
        <v>3.3648699999999998</v>
      </c>
      <c r="CN62">
        <v>1.697257</v>
      </c>
      <c r="CO62">
        <v>4.11456</v>
      </c>
      <c r="CP62">
        <v>3.944067</v>
      </c>
      <c r="CQ62">
        <v>3.3945120000000002</v>
      </c>
      <c r="CR62">
        <v>0.81078300000000003</v>
      </c>
      <c r="CS62">
        <v>2.6767300000000001</v>
      </c>
      <c r="CT62">
        <v>0</v>
      </c>
      <c r="CU62">
        <v>0</v>
      </c>
      <c r="CV62">
        <v>0</v>
      </c>
      <c r="CW62">
        <v>0.46057799999999999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72.982695000000007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656.18094099999996</v>
      </c>
      <c r="L63">
        <v>609.87661900000001</v>
      </c>
      <c r="M63">
        <v>89.026651999999999</v>
      </c>
      <c r="N63">
        <v>114.16360299999999</v>
      </c>
      <c r="O63">
        <v>119.56120300000001</v>
      </c>
      <c r="P63">
        <v>135.254977</v>
      </c>
      <c r="Q63">
        <v>19.160837000000001</v>
      </c>
      <c r="R63">
        <v>39.983046000000002</v>
      </c>
      <c r="S63">
        <v>24.951222999999999</v>
      </c>
      <c r="T63">
        <v>0.53653600000000001</v>
      </c>
      <c r="U63">
        <v>334.35294800000003</v>
      </c>
      <c r="V63">
        <v>19.516497000000001</v>
      </c>
      <c r="W63">
        <v>43.326718999999997</v>
      </c>
      <c r="X63">
        <v>94.219554000000002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43.042451</v>
      </c>
      <c r="AH63">
        <v>0</v>
      </c>
      <c r="AI63">
        <v>0</v>
      </c>
      <c r="AJ63">
        <v>0</v>
      </c>
      <c r="AK63">
        <v>51.655962000000002</v>
      </c>
      <c r="AL63">
        <v>51.212361000000001</v>
      </c>
      <c r="AM63">
        <v>0</v>
      </c>
      <c r="AN63">
        <v>0.713229</v>
      </c>
      <c r="AO63">
        <v>0</v>
      </c>
      <c r="AP63">
        <v>3.681978</v>
      </c>
      <c r="AQ63">
        <v>31.237891999999999</v>
      </c>
      <c r="AR63">
        <v>6.3464539999999996</v>
      </c>
      <c r="AS63">
        <v>4.8975770000000001</v>
      </c>
      <c r="AT63">
        <v>14.368434000000001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72.982695000000007</v>
      </c>
      <c r="BA63">
        <f t="shared" si="1"/>
        <v>2589.011254</v>
      </c>
      <c r="BD63">
        <v>3.93</v>
      </c>
      <c r="BE63">
        <v>1.84</v>
      </c>
      <c r="BF63">
        <v>2.12</v>
      </c>
      <c r="BG63">
        <v>1.71</v>
      </c>
      <c r="BH63">
        <v>5.8</v>
      </c>
      <c r="BI63">
        <v>0.79</v>
      </c>
      <c r="BJ63">
        <v>0.4</v>
      </c>
      <c r="BK63">
        <v>1.66</v>
      </c>
      <c r="BL63">
        <v>0.9</v>
      </c>
      <c r="BM63">
        <v>0</v>
      </c>
      <c r="BN63">
        <v>2.2400000000000002</v>
      </c>
      <c r="BO63">
        <v>3.61</v>
      </c>
      <c r="BP63">
        <v>0.25</v>
      </c>
      <c r="BQ63">
        <v>1.91</v>
      </c>
      <c r="BR63">
        <v>1</v>
      </c>
      <c r="BS63">
        <v>1.58</v>
      </c>
      <c r="BT63">
        <v>2.8449550000000001</v>
      </c>
      <c r="BU63">
        <v>1.2858000000000001</v>
      </c>
      <c r="BV63">
        <v>2.3260269999999998</v>
      </c>
      <c r="BW63">
        <v>1.8612580000000001</v>
      </c>
      <c r="BX63">
        <v>1.877278</v>
      </c>
      <c r="BY63">
        <v>2.5716000000000001</v>
      </c>
      <c r="BZ63">
        <v>1.2720860000000001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5.0917690000000002</v>
      </c>
      <c r="CK63">
        <v>1.791947</v>
      </c>
      <c r="CL63">
        <v>1.8566180000000001</v>
      </c>
      <c r="CM63">
        <v>3.3648699999999998</v>
      </c>
      <c r="CN63">
        <v>1.697257</v>
      </c>
      <c r="CO63">
        <v>4.11456</v>
      </c>
      <c r="CP63">
        <v>3.944067</v>
      </c>
      <c r="CQ63">
        <v>3.3945120000000002</v>
      </c>
      <c r="CR63">
        <v>0.81078300000000003</v>
      </c>
      <c r="CS63">
        <v>2.6767300000000001</v>
      </c>
      <c r="CT63">
        <v>0</v>
      </c>
      <c r="CU63">
        <v>0</v>
      </c>
      <c r="CV63">
        <v>0</v>
      </c>
      <c r="CW63">
        <v>0.46057799999999999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72.982695000000007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656.18094099999996</v>
      </c>
      <c r="L64">
        <v>628.89032499999996</v>
      </c>
      <c r="M64">
        <v>89.026651999999999</v>
      </c>
      <c r="N64">
        <v>114.16360299999999</v>
      </c>
      <c r="O64">
        <v>119.56120300000001</v>
      </c>
      <c r="P64">
        <v>135.254977</v>
      </c>
      <c r="Q64">
        <v>20.659127000000002</v>
      </c>
      <c r="R64">
        <v>39.983046000000002</v>
      </c>
      <c r="S64">
        <v>24.951222999999999</v>
      </c>
      <c r="T64">
        <v>0.53653600000000001</v>
      </c>
      <c r="U64">
        <v>334.35294800000003</v>
      </c>
      <c r="V64">
        <v>19.516497000000001</v>
      </c>
      <c r="W64">
        <v>43.326718999999997</v>
      </c>
      <c r="X64">
        <v>94.219554000000002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43.042451</v>
      </c>
      <c r="AH64">
        <v>0</v>
      </c>
      <c r="AI64">
        <v>0</v>
      </c>
      <c r="AJ64">
        <v>0</v>
      </c>
      <c r="AK64">
        <v>51.655962000000002</v>
      </c>
      <c r="AL64">
        <v>51.212361000000001</v>
      </c>
      <c r="AM64">
        <v>0</v>
      </c>
      <c r="AN64">
        <v>0.713229</v>
      </c>
      <c r="AO64">
        <v>0</v>
      </c>
      <c r="AP64">
        <v>3.681978</v>
      </c>
      <c r="AQ64">
        <v>46.856839000000001</v>
      </c>
      <c r="AR64">
        <v>6.3464539999999996</v>
      </c>
      <c r="AS64">
        <v>4.8975770000000001</v>
      </c>
      <c r="AT64">
        <v>14.368434000000001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72.982695000000007</v>
      </c>
      <c r="BA64">
        <f t="shared" si="1"/>
        <v>2625.1421970000001</v>
      </c>
      <c r="BD64">
        <v>3.93</v>
      </c>
      <c r="BE64">
        <v>1.84</v>
      </c>
      <c r="BF64">
        <v>2.12</v>
      </c>
      <c r="BG64">
        <v>1.71</v>
      </c>
      <c r="BH64">
        <v>5.8</v>
      </c>
      <c r="BI64">
        <v>0.79</v>
      </c>
      <c r="BJ64">
        <v>0.4</v>
      </c>
      <c r="BK64">
        <v>1.66</v>
      </c>
      <c r="BL64">
        <v>0.9</v>
      </c>
      <c r="BM64">
        <v>0</v>
      </c>
      <c r="BN64">
        <v>2.2400000000000002</v>
      </c>
      <c r="BO64">
        <v>3.61</v>
      </c>
      <c r="BP64">
        <v>0.25</v>
      </c>
      <c r="BQ64">
        <v>1.91</v>
      </c>
      <c r="BR64">
        <v>1</v>
      </c>
      <c r="BS64">
        <v>1.58</v>
      </c>
      <c r="BT64">
        <v>2.8449550000000001</v>
      </c>
      <c r="BU64">
        <v>1.2858000000000001</v>
      </c>
      <c r="BV64">
        <v>2.3260269999999998</v>
      </c>
      <c r="BW64">
        <v>1.8612580000000001</v>
      </c>
      <c r="BX64">
        <v>1.877278</v>
      </c>
      <c r="BY64">
        <v>2.5716000000000001</v>
      </c>
      <c r="BZ64">
        <v>1.2720860000000001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5.0917690000000002</v>
      </c>
      <c r="CK64">
        <v>1.791947</v>
      </c>
      <c r="CL64">
        <v>1.8566180000000001</v>
      </c>
      <c r="CM64">
        <v>3.3648699999999998</v>
      </c>
      <c r="CN64">
        <v>1.697257</v>
      </c>
      <c r="CO64">
        <v>4.11456</v>
      </c>
      <c r="CP64">
        <v>3.944067</v>
      </c>
      <c r="CQ64">
        <v>3.3945120000000002</v>
      </c>
      <c r="CR64">
        <v>0.81078300000000003</v>
      </c>
      <c r="CS64">
        <v>2.6767300000000001</v>
      </c>
      <c r="CT64">
        <v>0</v>
      </c>
      <c r="CU64">
        <v>0</v>
      </c>
      <c r="CV64">
        <v>0</v>
      </c>
      <c r="CW64">
        <v>0.46057799999999999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72.982695000000007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656.18094099999996</v>
      </c>
      <c r="L65">
        <v>628.89032499999996</v>
      </c>
      <c r="M65">
        <v>89.026651999999999</v>
      </c>
      <c r="N65">
        <v>114.16360299999999</v>
      </c>
      <c r="O65">
        <v>119.56120300000001</v>
      </c>
      <c r="P65">
        <v>135.254977</v>
      </c>
      <c r="Q65">
        <v>20.659127000000002</v>
      </c>
      <c r="R65">
        <v>39.983046000000002</v>
      </c>
      <c r="S65">
        <v>24.951222999999999</v>
      </c>
      <c r="T65">
        <v>0.53653600000000001</v>
      </c>
      <c r="U65">
        <v>334.35294800000003</v>
      </c>
      <c r="V65">
        <v>19.516497000000001</v>
      </c>
      <c r="W65">
        <v>43.326718999999997</v>
      </c>
      <c r="X65">
        <v>94.219554000000002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43.042451</v>
      </c>
      <c r="AH65">
        <v>0</v>
      </c>
      <c r="AI65">
        <v>0</v>
      </c>
      <c r="AJ65">
        <v>0</v>
      </c>
      <c r="AK65">
        <v>51.655962000000002</v>
      </c>
      <c r="AL65">
        <v>51.212361000000001</v>
      </c>
      <c r="AM65">
        <v>0</v>
      </c>
      <c r="AN65">
        <v>0.713229</v>
      </c>
      <c r="AO65">
        <v>0</v>
      </c>
      <c r="AP65">
        <v>3.681978</v>
      </c>
      <c r="AQ65">
        <v>46.856839000000001</v>
      </c>
      <c r="AR65">
        <v>6.3464539999999996</v>
      </c>
      <c r="AS65">
        <v>4.8975770000000001</v>
      </c>
      <c r="AT65">
        <v>14.368434000000001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72.879830999999996</v>
      </c>
      <c r="BA65">
        <f t="shared" si="1"/>
        <v>2625.0393330000002</v>
      </c>
      <c r="BD65">
        <v>3.93</v>
      </c>
      <c r="BE65">
        <v>1.84</v>
      </c>
      <c r="BF65">
        <v>2.12</v>
      </c>
      <c r="BG65">
        <v>1.71</v>
      </c>
      <c r="BH65">
        <v>5.8</v>
      </c>
      <c r="BI65">
        <v>0.79</v>
      </c>
      <c r="BJ65">
        <v>0.4</v>
      </c>
      <c r="BK65">
        <v>1.66</v>
      </c>
      <c r="BL65">
        <v>0.9</v>
      </c>
      <c r="BM65">
        <v>0</v>
      </c>
      <c r="BN65">
        <v>2.2400000000000002</v>
      </c>
      <c r="BO65">
        <v>3.61</v>
      </c>
      <c r="BP65">
        <v>0.25</v>
      </c>
      <c r="BQ65">
        <v>1.91</v>
      </c>
      <c r="BR65">
        <v>1</v>
      </c>
      <c r="BS65">
        <v>1.58</v>
      </c>
      <c r="BT65">
        <v>2.8449550000000001</v>
      </c>
      <c r="BU65">
        <v>1.2858000000000001</v>
      </c>
      <c r="BV65">
        <v>2.3260269999999998</v>
      </c>
      <c r="BW65">
        <v>1.8612580000000001</v>
      </c>
      <c r="BX65">
        <v>1.877278</v>
      </c>
      <c r="BY65">
        <v>2.5716000000000001</v>
      </c>
      <c r="BZ65">
        <v>1.2720860000000001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5.0917690000000002</v>
      </c>
      <c r="CK65">
        <v>1.791947</v>
      </c>
      <c r="CL65">
        <v>1.8566180000000001</v>
      </c>
      <c r="CM65">
        <v>3.3648699999999998</v>
      </c>
      <c r="CN65">
        <v>1.697257</v>
      </c>
      <c r="CO65">
        <v>4.11456</v>
      </c>
      <c r="CP65">
        <v>3.944067</v>
      </c>
      <c r="CQ65">
        <v>3.2916479999999999</v>
      </c>
      <c r="CR65">
        <v>0.81078300000000003</v>
      </c>
      <c r="CS65">
        <v>2.6767300000000001</v>
      </c>
      <c r="CT65">
        <v>0</v>
      </c>
      <c r="CU65">
        <v>0</v>
      </c>
      <c r="CV65">
        <v>0</v>
      </c>
      <c r="CW65">
        <v>0.46057799999999999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72.879830999999996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656.18094099999996</v>
      </c>
      <c r="L66">
        <v>628.89032499999996</v>
      </c>
      <c r="M66">
        <v>89.026651999999999</v>
      </c>
      <c r="N66">
        <v>114.16360299999999</v>
      </c>
      <c r="O66">
        <v>119.56120300000001</v>
      </c>
      <c r="P66">
        <v>135.254977</v>
      </c>
      <c r="Q66">
        <v>20.659127000000002</v>
      </c>
      <c r="R66">
        <v>39.983046000000002</v>
      </c>
      <c r="S66">
        <v>24.951222999999999</v>
      </c>
      <c r="T66">
        <v>0.53653600000000001</v>
      </c>
      <c r="U66">
        <v>334.35294800000003</v>
      </c>
      <c r="V66">
        <v>19.516497000000001</v>
      </c>
      <c r="W66">
        <v>43.326718999999997</v>
      </c>
      <c r="X66">
        <v>94.219554000000002</v>
      </c>
      <c r="Y66">
        <v>0</v>
      </c>
      <c r="Z66">
        <v>1.0539099999999999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8.760866</v>
      </c>
      <c r="AG66">
        <v>43.042451</v>
      </c>
      <c r="AH66">
        <v>3.4634360000000002</v>
      </c>
      <c r="AI66">
        <v>0</v>
      </c>
      <c r="AJ66">
        <v>0</v>
      </c>
      <c r="AK66">
        <v>51.655962000000002</v>
      </c>
      <c r="AL66">
        <v>12.246434000000001</v>
      </c>
      <c r="AM66">
        <v>0</v>
      </c>
      <c r="AN66">
        <v>0.713229</v>
      </c>
      <c r="AO66">
        <v>0</v>
      </c>
      <c r="AP66">
        <v>3.681978</v>
      </c>
      <c r="AQ66">
        <v>46.856839000000001</v>
      </c>
      <c r="AR66">
        <v>6.3464539999999996</v>
      </c>
      <c r="AS66">
        <v>4.8975770000000001</v>
      </c>
      <c r="AT66">
        <v>14.368434000000001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72.906657999999993</v>
      </c>
      <c r="BA66">
        <f t="shared" si="1"/>
        <v>2590.6175790000002</v>
      </c>
      <c r="BD66">
        <v>3.93</v>
      </c>
      <c r="BE66">
        <v>1.84</v>
      </c>
      <c r="BF66">
        <v>2.12</v>
      </c>
      <c r="BG66">
        <v>1.71</v>
      </c>
      <c r="BH66">
        <v>5.8</v>
      </c>
      <c r="BI66">
        <v>0.79</v>
      </c>
      <c r="BJ66">
        <v>0.4</v>
      </c>
      <c r="BK66">
        <v>1.66</v>
      </c>
      <c r="BL66">
        <v>0.9</v>
      </c>
      <c r="BM66">
        <v>0</v>
      </c>
      <c r="BN66">
        <v>2.2400000000000002</v>
      </c>
      <c r="BO66">
        <v>3.61</v>
      </c>
      <c r="BP66">
        <v>0.25</v>
      </c>
      <c r="BQ66">
        <v>1.91</v>
      </c>
      <c r="BR66">
        <v>1</v>
      </c>
      <c r="BS66">
        <v>1.58</v>
      </c>
      <c r="BT66">
        <v>2.8449550000000001</v>
      </c>
      <c r="BU66">
        <v>1.2858000000000001</v>
      </c>
      <c r="BV66">
        <v>2.3260269999999998</v>
      </c>
      <c r="BW66">
        <v>1.8612580000000001</v>
      </c>
      <c r="BX66">
        <v>1.877278</v>
      </c>
      <c r="BY66">
        <v>2.5716000000000001</v>
      </c>
      <c r="BZ66">
        <v>1.2720860000000001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5.0917690000000002</v>
      </c>
      <c r="CK66">
        <v>1.791947</v>
      </c>
      <c r="CL66">
        <v>1.8566180000000001</v>
      </c>
      <c r="CM66">
        <v>3.3648699999999998</v>
      </c>
      <c r="CN66">
        <v>1.697257</v>
      </c>
      <c r="CO66">
        <v>4.11456</v>
      </c>
      <c r="CP66">
        <v>3.944067</v>
      </c>
      <c r="CQ66">
        <v>3.2916479999999999</v>
      </c>
      <c r="CR66">
        <v>0.81078300000000003</v>
      </c>
      <c r="CS66">
        <v>2.6767300000000001</v>
      </c>
      <c r="CT66">
        <v>0</v>
      </c>
      <c r="CU66">
        <v>0</v>
      </c>
      <c r="CV66">
        <v>2.6827E-2</v>
      </c>
      <c r="CW66">
        <v>0.46057799999999999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72.906657999999993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656.18094099999996</v>
      </c>
      <c r="L67">
        <v>628.89032499999996</v>
      </c>
      <c r="M67">
        <v>89.026651999999999</v>
      </c>
      <c r="N67">
        <v>114.16360299999999</v>
      </c>
      <c r="O67">
        <v>119.56120300000001</v>
      </c>
      <c r="P67">
        <v>135.254977</v>
      </c>
      <c r="Q67">
        <v>20.659127000000002</v>
      </c>
      <c r="R67">
        <v>39.983046000000002</v>
      </c>
      <c r="S67">
        <v>24.951222999999999</v>
      </c>
      <c r="T67">
        <v>0.53653600000000001</v>
      </c>
      <c r="U67">
        <v>334.35294800000003</v>
      </c>
      <c r="V67">
        <v>19.516497000000001</v>
      </c>
      <c r="W67">
        <v>43.326718999999997</v>
      </c>
      <c r="X67">
        <v>94.219554000000002</v>
      </c>
      <c r="Y67">
        <v>0</v>
      </c>
      <c r="Z67">
        <v>6.2791959999999998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17.521733000000001</v>
      </c>
      <c r="AG67">
        <v>43.042451</v>
      </c>
      <c r="AH67">
        <v>15.913083</v>
      </c>
      <c r="AI67">
        <v>0</v>
      </c>
      <c r="AJ67">
        <v>0</v>
      </c>
      <c r="AK67">
        <v>51.655962000000002</v>
      </c>
      <c r="AL67">
        <v>2.5606179999999998</v>
      </c>
      <c r="AM67">
        <v>0</v>
      </c>
      <c r="AN67">
        <v>0.713229</v>
      </c>
      <c r="AO67">
        <v>0</v>
      </c>
      <c r="AP67">
        <v>5.5229670000000004</v>
      </c>
      <c r="AQ67">
        <v>46.856839000000001</v>
      </c>
      <c r="AR67">
        <v>4.2309700000000001</v>
      </c>
      <c r="AS67">
        <v>6.4441810000000004</v>
      </c>
      <c r="AT67">
        <v>14.368434000000001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72.865916999999996</v>
      </c>
      <c r="BA67">
        <f t="shared" si="1"/>
        <v>2608.5989309999995</v>
      </c>
      <c r="BD67">
        <v>3.93</v>
      </c>
      <c r="BE67">
        <v>1.84</v>
      </c>
      <c r="BF67">
        <v>2.12</v>
      </c>
      <c r="BG67">
        <v>1.71</v>
      </c>
      <c r="BH67">
        <v>5.8</v>
      </c>
      <c r="BI67">
        <v>0.79</v>
      </c>
      <c r="BJ67">
        <v>0.4</v>
      </c>
      <c r="BK67">
        <v>1.66</v>
      </c>
      <c r="BL67">
        <v>0.76</v>
      </c>
      <c r="BM67">
        <v>0</v>
      </c>
      <c r="BN67">
        <v>2.2400000000000002</v>
      </c>
      <c r="BO67">
        <v>3.61</v>
      </c>
      <c r="BP67">
        <v>0.25</v>
      </c>
      <c r="BQ67">
        <v>1.91</v>
      </c>
      <c r="BR67">
        <v>1</v>
      </c>
      <c r="BS67">
        <v>1.58</v>
      </c>
      <c r="BT67">
        <v>2.8449550000000001</v>
      </c>
      <c r="BU67">
        <v>1.2858000000000001</v>
      </c>
      <c r="BV67">
        <v>2.3260269999999998</v>
      </c>
      <c r="BW67">
        <v>1.8612580000000001</v>
      </c>
      <c r="BX67">
        <v>1.877278</v>
      </c>
      <c r="BY67">
        <v>2.5716000000000001</v>
      </c>
      <c r="BZ67">
        <v>1.2720860000000001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5.0917690000000002</v>
      </c>
      <c r="CK67">
        <v>1.791947</v>
      </c>
      <c r="CL67">
        <v>1.8566180000000001</v>
      </c>
      <c r="CM67">
        <v>3.3648699999999998</v>
      </c>
      <c r="CN67">
        <v>1.697257</v>
      </c>
      <c r="CO67">
        <v>4.11456</v>
      </c>
      <c r="CP67">
        <v>3.944067</v>
      </c>
      <c r="CQ67">
        <v>3.2916479999999999</v>
      </c>
      <c r="CR67">
        <v>0.81078300000000003</v>
      </c>
      <c r="CS67">
        <v>2.6767300000000001</v>
      </c>
      <c r="CT67">
        <v>0</v>
      </c>
      <c r="CU67">
        <v>0</v>
      </c>
      <c r="CV67">
        <v>0.126086</v>
      </c>
      <c r="CW67">
        <v>0.46057799999999999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72.865916999999996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656.18094099999996</v>
      </c>
      <c r="L68">
        <v>628.89032499999996</v>
      </c>
      <c r="M68">
        <v>89.026651999999999</v>
      </c>
      <c r="N68">
        <v>114.16360299999999</v>
      </c>
      <c r="O68">
        <v>119.56120300000001</v>
      </c>
      <c r="P68">
        <v>135.254977</v>
      </c>
      <c r="Q68">
        <v>20.659127000000002</v>
      </c>
      <c r="R68">
        <v>39.983046000000002</v>
      </c>
      <c r="S68">
        <v>24.951222999999999</v>
      </c>
      <c r="T68">
        <v>0.53653600000000001</v>
      </c>
      <c r="U68">
        <v>334.35294800000003</v>
      </c>
      <c r="V68">
        <v>19.516497000000001</v>
      </c>
      <c r="W68">
        <v>43.326718999999997</v>
      </c>
      <c r="X68">
        <v>94.219554000000002</v>
      </c>
      <c r="Y68">
        <v>0</v>
      </c>
      <c r="Z68">
        <v>6.2791959999999998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17.521733000000001</v>
      </c>
      <c r="AG68">
        <v>43.042451</v>
      </c>
      <c r="AH68">
        <v>20.593401</v>
      </c>
      <c r="AI68">
        <v>0</v>
      </c>
      <c r="AJ68">
        <v>0</v>
      </c>
      <c r="AK68">
        <v>51.655962000000002</v>
      </c>
      <c r="AL68">
        <v>2.5606179999999998</v>
      </c>
      <c r="AM68">
        <v>0</v>
      </c>
      <c r="AN68">
        <v>0.713229</v>
      </c>
      <c r="AO68">
        <v>0</v>
      </c>
      <c r="AP68">
        <v>3.5592459999999999</v>
      </c>
      <c r="AQ68">
        <v>62.475785000000002</v>
      </c>
      <c r="AR68">
        <v>4.2309700000000001</v>
      </c>
      <c r="AS68">
        <v>6.4441810000000004</v>
      </c>
      <c r="AT68">
        <v>14.368434000000001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72.899570999999995</v>
      </c>
      <c r="BA68">
        <f t="shared" ref="BA68:BA99" si="4">SUM(B68:AZ68)</f>
        <v>2626.9681279999995</v>
      </c>
      <c r="BD68">
        <v>3.93</v>
      </c>
      <c r="BE68">
        <v>1.84</v>
      </c>
      <c r="BF68">
        <v>2.12</v>
      </c>
      <c r="BG68">
        <v>1.71</v>
      </c>
      <c r="BH68">
        <v>5.8</v>
      </c>
      <c r="BI68">
        <v>0.79</v>
      </c>
      <c r="BJ68">
        <v>0.4</v>
      </c>
      <c r="BK68">
        <v>1.66</v>
      </c>
      <c r="BL68">
        <v>0.74</v>
      </c>
      <c r="BM68">
        <v>0</v>
      </c>
      <c r="BN68">
        <v>2.2400000000000002</v>
      </c>
      <c r="BO68">
        <v>3.61</v>
      </c>
      <c r="BP68">
        <v>0.25</v>
      </c>
      <c r="BQ68">
        <v>1.91</v>
      </c>
      <c r="BR68">
        <v>1</v>
      </c>
      <c r="BS68">
        <v>1.58</v>
      </c>
      <c r="BT68">
        <v>2.8449550000000001</v>
      </c>
      <c r="BU68">
        <v>1.2858000000000001</v>
      </c>
      <c r="BV68">
        <v>2.3260269999999998</v>
      </c>
      <c r="BW68">
        <v>1.8612580000000001</v>
      </c>
      <c r="BX68">
        <v>1.877278</v>
      </c>
      <c r="BY68">
        <v>2.5716000000000001</v>
      </c>
      <c r="BZ68">
        <v>1.2720860000000001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5.0917690000000002</v>
      </c>
      <c r="CK68">
        <v>1.791947</v>
      </c>
      <c r="CL68">
        <v>1.8566180000000001</v>
      </c>
      <c r="CM68">
        <v>3.3648699999999998</v>
      </c>
      <c r="CN68">
        <v>1.697257</v>
      </c>
      <c r="CO68">
        <v>4.11456</v>
      </c>
      <c r="CP68">
        <v>3.944067</v>
      </c>
      <c r="CQ68">
        <v>3.2916479999999999</v>
      </c>
      <c r="CR68">
        <v>0.81078300000000003</v>
      </c>
      <c r="CS68">
        <v>2.6767300000000001</v>
      </c>
      <c r="CT68">
        <v>0</v>
      </c>
      <c r="CU68">
        <v>0</v>
      </c>
      <c r="CV68">
        <v>0.17974000000000001</v>
      </c>
      <c r="CW68">
        <v>0.46057799999999999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72.899570999999995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656.18094099999996</v>
      </c>
      <c r="L69">
        <v>628.89032499999996</v>
      </c>
      <c r="M69">
        <v>89.026651999999999</v>
      </c>
      <c r="N69">
        <v>114.16360299999999</v>
      </c>
      <c r="O69">
        <v>119.56120300000001</v>
      </c>
      <c r="P69">
        <v>135.254977</v>
      </c>
      <c r="Q69">
        <v>20.659127000000002</v>
      </c>
      <c r="R69">
        <v>39.983046000000002</v>
      </c>
      <c r="S69">
        <v>24.951222999999999</v>
      </c>
      <c r="T69">
        <v>0.53653600000000001</v>
      </c>
      <c r="U69">
        <v>334.35294800000003</v>
      </c>
      <c r="V69">
        <v>19.516497000000001</v>
      </c>
      <c r="W69">
        <v>43.035936</v>
      </c>
      <c r="X69">
        <v>94.219554000000002</v>
      </c>
      <c r="Y69">
        <v>0</v>
      </c>
      <c r="Z69">
        <v>6.2791959999999998</v>
      </c>
      <c r="AA69">
        <v>0</v>
      </c>
      <c r="AB69">
        <v>0</v>
      </c>
      <c r="AC69">
        <v>9.6072900000000008</v>
      </c>
      <c r="AD69">
        <v>9.0370869999999996</v>
      </c>
      <c r="AE69">
        <v>0</v>
      </c>
      <c r="AF69">
        <v>17.521733000000001</v>
      </c>
      <c r="AG69">
        <v>43.042451</v>
      </c>
      <c r="AH69">
        <v>37.442548000000002</v>
      </c>
      <c r="AI69">
        <v>0</v>
      </c>
      <c r="AJ69">
        <v>0</v>
      </c>
      <c r="AK69">
        <v>51.655962000000002</v>
      </c>
      <c r="AL69">
        <v>2.5606179999999998</v>
      </c>
      <c r="AM69">
        <v>0</v>
      </c>
      <c r="AN69">
        <v>0.713229</v>
      </c>
      <c r="AO69">
        <v>0</v>
      </c>
      <c r="AP69">
        <v>3.5592459999999999</v>
      </c>
      <c r="AQ69">
        <v>62.475785000000002</v>
      </c>
      <c r="AR69">
        <v>4.2309700000000001</v>
      </c>
      <c r="AS69">
        <v>6.4441810000000004</v>
      </c>
      <c r="AT69">
        <v>14.368434000000001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73.130041000000006</v>
      </c>
      <c r="BA69">
        <f t="shared" si="4"/>
        <v>2662.4013389999996</v>
      </c>
      <c r="BD69">
        <v>3.93</v>
      </c>
      <c r="BE69">
        <v>1.84</v>
      </c>
      <c r="BF69">
        <v>2.12</v>
      </c>
      <c r="BG69">
        <v>1.71</v>
      </c>
      <c r="BH69">
        <v>5.8</v>
      </c>
      <c r="BI69">
        <v>0.79</v>
      </c>
      <c r="BJ69">
        <v>0.4</v>
      </c>
      <c r="BK69">
        <v>1.66</v>
      </c>
      <c r="BL69">
        <v>0.78</v>
      </c>
      <c r="BM69">
        <v>0</v>
      </c>
      <c r="BN69">
        <v>2.2400000000000002</v>
      </c>
      <c r="BO69">
        <v>3.61</v>
      </c>
      <c r="BP69">
        <v>0.25</v>
      </c>
      <c r="BQ69">
        <v>1.91</v>
      </c>
      <c r="BR69">
        <v>1</v>
      </c>
      <c r="BS69">
        <v>1.58</v>
      </c>
      <c r="BT69">
        <v>2.8449550000000001</v>
      </c>
      <c r="BU69">
        <v>1.2858000000000001</v>
      </c>
      <c r="BV69">
        <v>2.3260269999999998</v>
      </c>
      <c r="BW69">
        <v>1.8612580000000001</v>
      </c>
      <c r="BX69">
        <v>1.877278</v>
      </c>
      <c r="BY69">
        <v>2.5716000000000001</v>
      </c>
      <c r="BZ69">
        <v>1.2720860000000001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5.0917690000000002</v>
      </c>
      <c r="CK69">
        <v>1.791947</v>
      </c>
      <c r="CL69">
        <v>1.8566180000000001</v>
      </c>
      <c r="CM69">
        <v>3.3648699999999998</v>
      </c>
      <c r="CN69">
        <v>1.697257</v>
      </c>
      <c r="CO69">
        <v>4.11456</v>
      </c>
      <c r="CP69">
        <v>3.944067</v>
      </c>
      <c r="CQ69">
        <v>3.2916479999999999</v>
      </c>
      <c r="CR69">
        <v>0.81078300000000003</v>
      </c>
      <c r="CS69">
        <v>2.6767300000000001</v>
      </c>
      <c r="CT69">
        <v>0</v>
      </c>
      <c r="CU69">
        <v>0</v>
      </c>
      <c r="CV69">
        <v>0.37020999999999998</v>
      </c>
      <c r="CW69">
        <v>0.46057799999999999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73.130041000000006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656.18094099999996</v>
      </c>
      <c r="L70">
        <v>628.89032499999996</v>
      </c>
      <c r="M70">
        <v>89.026651999999999</v>
      </c>
      <c r="N70">
        <v>114.16360299999999</v>
      </c>
      <c r="O70">
        <v>119.56120300000001</v>
      </c>
      <c r="P70">
        <v>135.254977</v>
      </c>
      <c r="Q70">
        <v>20.659127000000002</v>
      </c>
      <c r="R70">
        <v>39.983046000000002</v>
      </c>
      <c r="S70">
        <v>24.951222999999999</v>
      </c>
      <c r="T70">
        <v>0.53653600000000001</v>
      </c>
      <c r="U70">
        <v>334.35294800000003</v>
      </c>
      <c r="V70">
        <v>19.516497000000001</v>
      </c>
      <c r="W70">
        <v>43.035936</v>
      </c>
      <c r="X70">
        <v>94.219554000000002</v>
      </c>
      <c r="Y70">
        <v>0</v>
      </c>
      <c r="Z70">
        <v>6.2791959999999998</v>
      </c>
      <c r="AA70">
        <v>0</v>
      </c>
      <c r="AB70">
        <v>0</v>
      </c>
      <c r="AC70">
        <v>16.307110999999999</v>
      </c>
      <c r="AD70">
        <v>18.074172999999998</v>
      </c>
      <c r="AE70">
        <v>16.298431000000001</v>
      </c>
      <c r="AF70">
        <v>17.521733000000001</v>
      </c>
      <c r="AG70">
        <v>43.042451</v>
      </c>
      <c r="AH70">
        <v>65.524458999999993</v>
      </c>
      <c r="AI70">
        <v>0</v>
      </c>
      <c r="AJ70">
        <v>0</v>
      </c>
      <c r="AK70">
        <v>51.655962000000002</v>
      </c>
      <c r="AL70">
        <v>2.5606179999999998</v>
      </c>
      <c r="AM70">
        <v>0</v>
      </c>
      <c r="AN70">
        <v>0.713229</v>
      </c>
      <c r="AO70">
        <v>0</v>
      </c>
      <c r="AP70">
        <v>3.5592459999999999</v>
      </c>
      <c r="AQ70">
        <v>62.475785000000002</v>
      </c>
      <c r="AR70">
        <v>4.2309700000000001</v>
      </c>
      <c r="AS70">
        <v>6.4441810000000004</v>
      </c>
      <c r="AT70">
        <v>14.368434000000001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73.550251000000003</v>
      </c>
      <c r="BA70">
        <f t="shared" si="4"/>
        <v>2722.9387980000001</v>
      </c>
      <c r="BD70">
        <v>3.93</v>
      </c>
      <c r="BE70">
        <v>1.84</v>
      </c>
      <c r="BF70">
        <v>2.12</v>
      </c>
      <c r="BG70">
        <v>1.71</v>
      </c>
      <c r="BH70">
        <v>5.8</v>
      </c>
      <c r="BI70">
        <v>0.79</v>
      </c>
      <c r="BJ70">
        <v>0.4</v>
      </c>
      <c r="BK70">
        <v>1.66</v>
      </c>
      <c r="BL70">
        <v>0.83</v>
      </c>
      <c r="BM70">
        <v>0</v>
      </c>
      <c r="BN70">
        <v>2.2400000000000002</v>
      </c>
      <c r="BO70">
        <v>3.61</v>
      </c>
      <c r="BP70">
        <v>0.25</v>
      </c>
      <c r="BQ70">
        <v>1.91</v>
      </c>
      <c r="BR70">
        <v>1</v>
      </c>
      <c r="BS70">
        <v>1.58</v>
      </c>
      <c r="BT70">
        <v>2.8449550000000001</v>
      </c>
      <c r="BU70">
        <v>1.2858000000000001</v>
      </c>
      <c r="BV70">
        <v>2.3260269999999998</v>
      </c>
      <c r="BW70">
        <v>1.8612580000000001</v>
      </c>
      <c r="BX70">
        <v>1.877278</v>
      </c>
      <c r="BY70">
        <v>2.5716000000000001</v>
      </c>
      <c r="BZ70">
        <v>1.2720860000000001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5.0917690000000002</v>
      </c>
      <c r="CK70">
        <v>1.791947</v>
      </c>
      <c r="CL70">
        <v>1.8566180000000001</v>
      </c>
      <c r="CM70">
        <v>3.3648699999999998</v>
      </c>
      <c r="CN70">
        <v>1.697257</v>
      </c>
      <c r="CO70">
        <v>4.11456</v>
      </c>
      <c r="CP70">
        <v>3.944067</v>
      </c>
      <c r="CQ70">
        <v>3.2916479999999999</v>
      </c>
      <c r="CR70">
        <v>0.81078300000000003</v>
      </c>
      <c r="CS70">
        <v>2.6767300000000001</v>
      </c>
      <c r="CT70">
        <v>0</v>
      </c>
      <c r="CU70">
        <v>0</v>
      </c>
      <c r="CV70">
        <v>0.74041999999999997</v>
      </c>
      <c r="CW70">
        <v>0.46057799999999999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73.550251000000003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656.18094099999996</v>
      </c>
      <c r="L71">
        <v>628.89032499999996</v>
      </c>
      <c r="M71">
        <v>89.026651999999999</v>
      </c>
      <c r="N71">
        <v>114.16360299999999</v>
      </c>
      <c r="O71">
        <v>119.56120300000001</v>
      </c>
      <c r="P71">
        <v>135.254977</v>
      </c>
      <c r="Q71">
        <v>20.659127000000002</v>
      </c>
      <c r="R71">
        <v>39.983046000000002</v>
      </c>
      <c r="S71">
        <v>24.951222999999999</v>
      </c>
      <c r="T71">
        <v>0.53653600000000001</v>
      </c>
      <c r="U71">
        <v>334.35294800000003</v>
      </c>
      <c r="V71">
        <v>19.516497000000001</v>
      </c>
      <c r="W71">
        <v>43.035936</v>
      </c>
      <c r="X71">
        <v>94.219554000000002</v>
      </c>
      <c r="Y71">
        <v>0</v>
      </c>
      <c r="Z71">
        <v>6.2791959999999998</v>
      </c>
      <c r="AA71">
        <v>0</v>
      </c>
      <c r="AB71">
        <v>2.6596860000000002</v>
      </c>
      <c r="AC71">
        <v>19.214580999999999</v>
      </c>
      <c r="AD71">
        <v>27.111260000000001</v>
      </c>
      <c r="AE71">
        <v>32.596860999999997</v>
      </c>
      <c r="AF71">
        <v>17.521733000000001</v>
      </c>
      <c r="AG71">
        <v>43.042451</v>
      </c>
      <c r="AH71">
        <v>92.483093999999994</v>
      </c>
      <c r="AI71">
        <v>0</v>
      </c>
      <c r="AJ71">
        <v>0</v>
      </c>
      <c r="AK71">
        <v>51.655962000000002</v>
      </c>
      <c r="AL71">
        <v>2.5606179999999998</v>
      </c>
      <c r="AM71">
        <v>2.6424400000000001</v>
      </c>
      <c r="AN71">
        <v>0.713229</v>
      </c>
      <c r="AO71">
        <v>0</v>
      </c>
      <c r="AP71">
        <v>3.5592459999999999</v>
      </c>
      <c r="AQ71">
        <v>62.475785000000002</v>
      </c>
      <c r="AR71">
        <v>4.2309700000000001</v>
      </c>
      <c r="AS71">
        <v>6.4441810000000004</v>
      </c>
      <c r="AT71">
        <v>14.368434000000001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74.173733999999982</v>
      </c>
      <c r="BA71">
        <f t="shared" si="4"/>
        <v>2784.0660290000001</v>
      </c>
      <c r="BD71">
        <v>3.93</v>
      </c>
      <c r="BE71">
        <v>1.84</v>
      </c>
      <c r="BF71">
        <v>2.12</v>
      </c>
      <c r="BG71">
        <v>1.71</v>
      </c>
      <c r="BH71">
        <v>5.8</v>
      </c>
      <c r="BI71">
        <v>0.79</v>
      </c>
      <c r="BJ71">
        <v>0.4</v>
      </c>
      <c r="BK71">
        <v>1.66</v>
      </c>
      <c r="BL71">
        <v>0.87</v>
      </c>
      <c r="BM71">
        <v>0</v>
      </c>
      <c r="BN71">
        <v>2.2400000000000002</v>
      </c>
      <c r="BO71">
        <v>3.61</v>
      </c>
      <c r="BP71">
        <v>0.25</v>
      </c>
      <c r="BQ71">
        <v>1.91</v>
      </c>
      <c r="BR71">
        <v>1</v>
      </c>
      <c r="BS71">
        <v>1.58</v>
      </c>
      <c r="BT71">
        <v>2.8449550000000001</v>
      </c>
      <c r="BU71">
        <v>1.2858000000000001</v>
      </c>
      <c r="BV71">
        <v>2.3260269999999998</v>
      </c>
      <c r="BW71">
        <v>1.8612580000000001</v>
      </c>
      <c r="BX71">
        <v>1.877278</v>
      </c>
      <c r="BY71">
        <v>2.5716000000000001</v>
      </c>
      <c r="BZ71">
        <v>1.2720860000000001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5.0917690000000002</v>
      </c>
      <c r="CK71">
        <v>1.791947</v>
      </c>
      <c r="CL71">
        <v>1.8566180000000001</v>
      </c>
      <c r="CM71">
        <v>3.3648699999999998</v>
      </c>
      <c r="CN71">
        <v>1.697257</v>
      </c>
      <c r="CO71">
        <v>4.11456</v>
      </c>
      <c r="CP71">
        <v>3.944067</v>
      </c>
      <c r="CQ71">
        <v>3.2916479999999999</v>
      </c>
      <c r="CR71">
        <v>0.81078300000000003</v>
      </c>
      <c r="CS71">
        <v>2.6767300000000001</v>
      </c>
      <c r="CT71">
        <v>0</v>
      </c>
      <c r="CU71">
        <v>0.39837800000000001</v>
      </c>
      <c r="CV71">
        <v>0.92552500000000004</v>
      </c>
      <c r="CW71">
        <v>0.46057799999999999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74.173733999999982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656.18094099999996</v>
      </c>
      <c r="L72">
        <v>628.89032499999996</v>
      </c>
      <c r="M72">
        <v>89.026651999999999</v>
      </c>
      <c r="N72">
        <v>114.16360299999999</v>
      </c>
      <c r="O72">
        <v>119.56120300000001</v>
      </c>
      <c r="P72">
        <v>135.254977</v>
      </c>
      <c r="Q72">
        <v>20.659127000000002</v>
      </c>
      <c r="R72">
        <v>39.983046000000002</v>
      </c>
      <c r="S72">
        <v>24.951222999999999</v>
      </c>
      <c r="T72">
        <v>0.53653600000000001</v>
      </c>
      <c r="U72">
        <v>334.35294800000003</v>
      </c>
      <c r="V72">
        <v>19.516497000000001</v>
      </c>
      <c r="W72">
        <v>43.035936</v>
      </c>
      <c r="X72">
        <v>94.219554000000002</v>
      </c>
      <c r="Y72">
        <v>0</v>
      </c>
      <c r="Z72">
        <v>6.2791959999999998</v>
      </c>
      <c r="AA72">
        <v>13.460692</v>
      </c>
      <c r="AB72">
        <v>15.958114</v>
      </c>
      <c r="AC72">
        <v>28.850944999999999</v>
      </c>
      <c r="AD72">
        <v>27.111260000000001</v>
      </c>
      <c r="AE72">
        <v>32.596860999999997</v>
      </c>
      <c r="AF72">
        <v>17.521733000000001</v>
      </c>
      <c r="AG72">
        <v>43.042451</v>
      </c>
      <c r="AH72">
        <v>115.60386699999999</v>
      </c>
      <c r="AI72">
        <v>0</v>
      </c>
      <c r="AJ72">
        <v>0</v>
      </c>
      <c r="AK72">
        <v>51.655962000000002</v>
      </c>
      <c r="AL72">
        <v>2.5606179999999998</v>
      </c>
      <c r="AM72">
        <v>4.8885139999999998</v>
      </c>
      <c r="AN72">
        <v>0.713229</v>
      </c>
      <c r="AO72">
        <v>0</v>
      </c>
      <c r="AP72">
        <v>3.5592459999999999</v>
      </c>
      <c r="AQ72">
        <v>62.475785000000002</v>
      </c>
      <c r="AR72">
        <v>4.2309700000000001</v>
      </c>
      <c r="AS72">
        <v>6.4441810000000004</v>
      </c>
      <c r="AT72">
        <v>14.368434000000001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74.87333799999999</v>
      </c>
      <c r="BA72">
        <f t="shared" si="4"/>
        <v>2846.5279639999999</v>
      </c>
      <c r="BD72">
        <v>3.93</v>
      </c>
      <c r="BE72">
        <v>1.84</v>
      </c>
      <c r="BF72">
        <v>2.12</v>
      </c>
      <c r="BG72">
        <v>1.71</v>
      </c>
      <c r="BH72">
        <v>5.8</v>
      </c>
      <c r="BI72">
        <v>0.79</v>
      </c>
      <c r="BJ72">
        <v>0.4</v>
      </c>
      <c r="BK72">
        <v>1.66</v>
      </c>
      <c r="BL72">
        <v>0.87</v>
      </c>
      <c r="BM72">
        <v>0</v>
      </c>
      <c r="BN72">
        <v>2.2400000000000002</v>
      </c>
      <c r="BO72">
        <v>3.61</v>
      </c>
      <c r="BP72">
        <v>0.25</v>
      </c>
      <c r="BQ72">
        <v>1.91</v>
      </c>
      <c r="BR72">
        <v>1</v>
      </c>
      <c r="BS72">
        <v>1.58</v>
      </c>
      <c r="BT72">
        <v>2.8449550000000001</v>
      </c>
      <c r="BU72">
        <v>1.2858000000000001</v>
      </c>
      <c r="BV72">
        <v>2.3260269999999998</v>
      </c>
      <c r="BW72">
        <v>1.8612580000000001</v>
      </c>
      <c r="BX72">
        <v>1.877278</v>
      </c>
      <c r="BY72">
        <v>2.5716000000000001</v>
      </c>
      <c r="BZ72">
        <v>1.2720860000000001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5.0917690000000002</v>
      </c>
      <c r="CK72">
        <v>1.791947</v>
      </c>
      <c r="CL72">
        <v>1.8566180000000001</v>
      </c>
      <c r="CM72">
        <v>3.3648699999999998</v>
      </c>
      <c r="CN72">
        <v>1.697257</v>
      </c>
      <c r="CO72">
        <v>4.11456</v>
      </c>
      <c r="CP72">
        <v>3.944067</v>
      </c>
      <c r="CQ72">
        <v>3.2916479999999999</v>
      </c>
      <c r="CR72">
        <v>0.81078300000000003</v>
      </c>
      <c r="CS72">
        <v>2.6767300000000001</v>
      </c>
      <c r="CT72">
        <v>0.132218</v>
      </c>
      <c r="CU72">
        <v>0.79675600000000002</v>
      </c>
      <c r="CV72">
        <v>1.094533</v>
      </c>
      <c r="CW72">
        <v>0.46057799999999999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74.87333799999999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656.18094099999996</v>
      </c>
      <c r="L73">
        <v>628.89032499999996</v>
      </c>
      <c r="M73">
        <v>89.026651999999999</v>
      </c>
      <c r="N73">
        <v>114.16360299999999</v>
      </c>
      <c r="O73">
        <v>119.56120300000001</v>
      </c>
      <c r="P73">
        <v>135.254977</v>
      </c>
      <c r="Q73">
        <v>20.659127000000002</v>
      </c>
      <c r="R73">
        <v>39.983046000000002</v>
      </c>
      <c r="S73">
        <v>24.951222999999999</v>
      </c>
      <c r="T73">
        <v>0.53653600000000001</v>
      </c>
      <c r="U73">
        <v>334.35294800000003</v>
      </c>
      <c r="V73">
        <v>19.516497000000001</v>
      </c>
      <c r="W73">
        <v>43.035936</v>
      </c>
      <c r="X73">
        <v>94.219554000000002</v>
      </c>
      <c r="Y73">
        <v>0</v>
      </c>
      <c r="Z73">
        <v>12.558392</v>
      </c>
      <c r="AA73">
        <v>26.921384</v>
      </c>
      <c r="AB73">
        <v>39.416541000000002</v>
      </c>
      <c r="AC73">
        <v>28.850944999999999</v>
      </c>
      <c r="AD73">
        <v>36.148347000000001</v>
      </c>
      <c r="AE73">
        <v>49.022624</v>
      </c>
      <c r="AF73">
        <v>29.494917000000001</v>
      </c>
      <c r="AG73">
        <v>43.042451</v>
      </c>
      <c r="AH73">
        <v>138.72463999999999</v>
      </c>
      <c r="AI73">
        <v>0</v>
      </c>
      <c r="AJ73">
        <v>0</v>
      </c>
      <c r="AK73">
        <v>51.655962000000002</v>
      </c>
      <c r="AL73">
        <v>2.5606179999999998</v>
      </c>
      <c r="AM73">
        <v>9.2485389999999992</v>
      </c>
      <c r="AN73">
        <v>0.713229</v>
      </c>
      <c r="AO73">
        <v>0</v>
      </c>
      <c r="AP73">
        <v>3.5592459999999999</v>
      </c>
      <c r="AQ73">
        <v>62.475785000000002</v>
      </c>
      <c r="AR73">
        <v>8.2503910000000005</v>
      </c>
      <c r="AS73">
        <v>6.4441810000000004</v>
      </c>
      <c r="AT73">
        <v>14.368434000000001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76.115872999999993</v>
      </c>
      <c r="BA73">
        <f t="shared" si="4"/>
        <v>2959.9050670000001</v>
      </c>
      <c r="BD73">
        <v>3.93</v>
      </c>
      <c r="BE73">
        <v>1.84</v>
      </c>
      <c r="BF73">
        <v>2.12</v>
      </c>
      <c r="BG73">
        <v>1.71</v>
      </c>
      <c r="BH73">
        <v>5.8</v>
      </c>
      <c r="BI73">
        <v>0.79</v>
      </c>
      <c r="BJ73">
        <v>0.4</v>
      </c>
      <c r="BK73">
        <v>1.66</v>
      </c>
      <c r="BL73">
        <v>0.89</v>
      </c>
      <c r="BM73">
        <v>0</v>
      </c>
      <c r="BN73">
        <v>2.2400000000000002</v>
      </c>
      <c r="BO73">
        <v>3.61</v>
      </c>
      <c r="BP73">
        <v>0.25</v>
      </c>
      <c r="BQ73">
        <v>1.91</v>
      </c>
      <c r="BR73">
        <v>1</v>
      </c>
      <c r="BS73">
        <v>1.58</v>
      </c>
      <c r="BT73">
        <v>2.8449550000000001</v>
      </c>
      <c r="BU73">
        <v>1.2858000000000001</v>
      </c>
      <c r="BV73">
        <v>2.3260269999999998</v>
      </c>
      <c r="BW73">
        <v>1.8612580000000001</v>
      </c>
      <c r="BX73">
        <v>1.877278</v>
      </c>
      <c r="BY73">
        <v>2.5716000000000001</v>
      </c>
      <c r="BZ73">
        <v>1.2720860000000001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5.0917690000000002</v>
      </c>
      <c r="CK73">
        <v>1.791947</v>
      </c>
      <c r="CL73">
        <v>1.8566180000000001</v>
      </c>
      <c r="CM73">
        <v>3.3648699999999998</v>
      </c>
      <c r="CN73">
        <v>1.697257</v>
      </c>
      <c r="CO73">
        <v>4.11456</v>
      </c>
      <c r="CP73">
        <v>3.944067</v>
      </c>
      <c r="CQ73">
        <v>3.2916479999999999</v>
      </c>
      <c r="CR73">
        <v>0.81078300000000003</v>
      </c>
      <c r="CS73">
        <v>2.6767300000000001</v>
      </c>
      <c r="CT73">
        <v>0.95637499999999998</v>
      </c>
      <c r="CU73">
        <v>1.1951339999999999</v>
      </c>
      <c r="CV73">
        <v>1.094533</v>
      </c>
      <c r="CW73">
        <v>0.46057799999999999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76.115872999999993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656.18094099999996</v>
      </c>
      <c r="L74">
        <v>628.89032499999996</v>
      </c>
      <c r="M74">
        <v>89.026651999999999</v>
      </c>
      <c r="N74">
        <v>114.16360299999999</v>
      </c>
      <c r="O74">
        <v>119.56120300000001</v>
      </c>
      <c r="P74">
        <v>135.254977</v>
      </c>
      <c r="Q74">
        <v>20.659127000000002</v>
      </c>
      <c r="R74">
        <v>39.983046000000002</v>
      </c>
      <c r="S74">
        <v>24.951222999999999</v>
      </c>
      <c r="T74">
        <v>0.53653600000000001</v>
      </c>
      <c r="U74">
        <v>334.35294800000003</v>
      </c>
      <c r="V74">
        <v>19.516497000000001</v>
      </c>
      <c r="W74">
        <v>43.035936</v>
      </c>
      <c r="X74">
        <v>94.219554000000002</v>
      </c>
      <c r="Y74">
        <v>0</v>
      </c>
      <c r="Z74">
        <v>12.558392</v>
      </c>
      <c r="AA74">
        <v>40.382075</v>
      </c>
      <c r="AB74">
        <v>39.416541000000002</v>
      </c>
      <c r="AC74">
        <v>28.850944999999999</v>
      </c>
      <c r="AD74">
        <v>36.148347000000001</v>
      </c>
      <c r="AE74">
        <v>49.063369999999999</v>
      </c>
      <c r="AF74">
        <v>29.494917000000001</v>
      </c>
      <c r="AG74">
        <v>43.042451</v>
      </c>
      <c r="AH74">
        <v>138.72463999999999</v>
      </c>
      <c r="AI74">
        <v>0</v>
      </c>
      <c r="AJ74">
        <v>0</v>
      </c>
      <c r="AK74">
        <v>51.655962000000002</v>
      </c>
      <c r="AL74">
        <v>2.5606179999999998</v>
      </c>
      <c r="AM74">
        <v>15.696092</v>
      </c>
      <c r="AN74">
        <v>0.713229</v>
      </c>
      <c r="AO74">
        <v>0</v>
      </c>
      <c r="AP74">
        <v>3.5592459999999999</v>
      </c>
      <c r="AQ74">
        <v>62.475785000000002</v>
      </c>
      <c r="AR74">
        <v>8.2503910000000005</v>
      </c>
      <c r="AS74">
        <v>6.4441810000000004</v>
      </c>
      <c r="AT74">
        <v>14.368434000000001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76.525837999999993</v>
      </c>
      <c r="BA74">
        <f t="shared" si="4"/>
        <v>2980.2640219999994</v>
      </c>
      <c r="BD74">
        <v>3.93</v>
      </c>
      <c r="BE74">
        <v>1.84</v>
      </c>
      <c r="BF74">
        <v>2.12</v>
      </c>
      <c r="BG74">
        <v>1.71</v>
      </c>
      <c r="BH74">
        <v>5.8</v>
      </c>
      <c r="BI74">
        <v>0.79</v>
      </c>
      <c r="BJ74">
        <v>0.4</v>
      </c>
      <c r="BK74">
        <v>1.66</v>
      </c>
      <c r="BL74">
        <v>0.9</v>
      </c>
      <c r="BM74">
        <v>0</v>
      </c>
      <c r="BN74">
        <v>2.2400000000000002</v>
      </c>
      <c r="BO74">
        <v>3.61</v>
      </c>
      <c r="BP74">
        <v>0.25</v>
      </c>
      <c r="BQ74">
        <v>1.91</v>
      </c>
      <c r="BR74">
        <v>1</v>
      </c>
      <c r="BS74">
        <v>1.58</v>
      </c>
      <c r="BT74">
        <v>2.8449550000000001</v>
      </c>
      <c r="BU74">
        <v>1.2858000000000001</v>
      </c>
      <c r="BV74">
        <v>2.3260269999999998</v>
      </c>
      <c r="BW74">
        <v>1.8612580000000001</v>
      </c>
      <c r="BX74">
        <v>1.877278</v>
      </c>
      <c r="BY74">
        <v>2.5716000000000001</v>
      </c>
      <c r="BZ74">
        <v>1.2720860000000001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5.0917690000000002</v>
      </c>
      <c r="CK74">
        <v>1.791947</v>
      </c>
      <c r="CL74">
        <v>1.8566180000000001</v>
      </c>
      <c r="CM74">
        <v>3.3648699999999998</v>
      </c>
      <c r="CN74">
        <v>1.697257</v>
      </c>
      <c r="CO74">
        <v>4.11456</v>
      </c>
      <c r="CP74">
        <v>3.944067</v>
      </c>
      <c r="CQ74">
        <v>3.2916479999999999</v>
      </c>
      <c r="CR74">
        <v>0.81078300000000003</v>
      </c>
      <c r="CS74">
        <v>2.6767300000000001</v>
      </c>
      <c r="CT74">
        <v>0.95796199999999998</v>
      </c>
      <c r="CU74">
        <v>1.593512</v>
      </c>
      <c r="CV74">
        <v>1.094533</v>
      </c>
      <c r="CW74">
        <v>0.46057799999999999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76.525837999999993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656.18094099999996</v>
      </c>
      <c r="L75">
        <v>628.89032499999996</v>
      </c>
      <c r="M75">
        <v>89.026651999999999</v>
      </c>
      <c r="N75">
        <v>114.16360299999999</v>
      </c>
      <c r="O75">
        <v>119.56120300000001</v>
      </c>
      <c r="P75">
        <v>135.254977</v>
      </c>
      <c r="Q75">
        <v>20.659127000000002</v>
      </c>
      <c r="R75">
        <v>39.983046000000002</v>
      </c>
      <c r="S75">
        <v>24.951222999999999</v>
      </c>
      <c r="T75">
        <v>0.53653600000000001</v>
      </c>
      <c r="U75">
        <v>334.35294800000003</v>
      </c>
      <c r="V75">
        <v>19.516497000000001</v>
      </c>
      <c r="W75">
        <v>43.035936</v>
      </c>
      <c r="X75">
        <v>94.219554000000002</v>
      </c>
      <c r="Y75">
        <v>0</v>
      </c>
      <c r="Z75">
        <v>12.558392</v>
      </c>
      <c r="AA75">
        <v>40.382075</v>
      </c>
      <c r="AB75">
        <v>39.416541000000002</v>
      </c>
      <c r="AC75">
        <v>28.850944999999999</v>
      </c>
      <c r="AD75">
        <v>36.148347000000001</v>
      </c>
      <c r="AE75">
        <v>49.063369999999999</v>
      </c>
      <c r="AF75">
        <v>29.494917000000001</v>
      </c>
      <c r="AG75">
        <v>43.042451</v>
      </c>
      <c r="AH75">
        <v>138.72463999999999</v>
      </c>
      <c r="AI75">
        <v>0</v>
      </c>
      <c r="AJ75">
        <v>0</v>
      </c>
      <c r="AK75">
        <v>51.655962000000002</v>
      </c>
      <c r="AL75">
        <v>2.5606179999999998</v>
      </c>
      <c r="AM75">
        <v>15.696092</v>
      </c>
      <c r="AN75">
        <v>0.713229</v>
      </c>
      <c r="AO75">
        <v>0</v>
      </c>
      <c r="AP75">
        <v>3.5592459999999999</v>
      </c>
      <c r="AQ75">
        <v>62.475785000000002</v>
      </c>
      <c r="AR75">
        <v>8.2503910000000005</v>
      </c>
      <c r="AS75">
        <v>6.4441810000000004</v>
      </c>
      <c r="AT75">
        <v>14.368434000000001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76.470052999999993</v>
      </c>
      <c r="BA75">
        <f t="shared" si="4"/>
        <v>2980.2082369999994</v>
      </c>
      <c r="BD75">
        <v>3.93</v>
      </c>
      <c r="BE75">
        <v>1.84</v>
      </c>
      <c r="BF75">
        <v>2.12</v>
      </c>
      <c r="BG75">
        <v>1.71</v>
      </c>
      <c r="BH75">
        <v>5.8</v>
      </c>
      <c r="BI75">
        <v>0.86</v>
      </c>
      <c r="BJ75">
        <v>0.4</v>
      </c>
      <c r="BK75">
        <v>1.66</v>
      </c>
      <c r="BL75">
        <v>0.9</v>
      </c>
      <c r="BM75">
        <v>0</v>
      </c>
      <c r="BN75">
        <v>2.2400000000000002</v>
      </c>
      <c r="BO75">
        <v>3.61</v>
      </c>
      <c r="BP75">
        <v>0.25</v>
      </c>
      <c r="BQ75">
        <v>1.91</v>
      </c>
      <c r="BR75">
        <v>1</v>
      </c>
      <c r="BS75">
        <v>1.58</v>
      </c>
      <c r="BT75">
        <v>2.8449550000000001</v>
      </c>
      <c r="BU75">
        <v>1.2858000000000001</v>
      </c>
      <c r="BV75">
        <v>2.3362449999999999</v>
      </c>
      <c r="BW75">
        <v>1.8612580000000001</v>
      </c>
      <c r="BX75">
        <v>1.877278</v>
      </c>
      <c r="BY75">
        <v>2.5716000000000001</v>
      </c>
      <c r="BZ75">
        <v>1.2720860000000001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5.0917690000000002</v>
      </c>
      <c r="CK75">
        <v>1.791947</v>
      </c>
      <c r="CL75">
        <v>1.8566180000000001</v>
      </c>
      <c r="CM75">
        <v>3.3648699999999998</v>
      </c>
      <c r="CN75">
        <v>1.697257</v>
      </c>
      <c r="CO75">
        <v>4.11456</v>
      </c>
      <c r="CP75">
        <v>3.8080639999999999</v>
      </c>
      <c r="CQ75">
        <v>3.2916479999999999</v>
      </c>
      <c r="CR75">
        <v>0.81078300000000003</v>
      </c>
      <c r="CS75">
        <v>2.6767300000000001</v>
      </c>
      <c r="CT75">
        <v>0.95796199999999998</v>
      </c>
      <c r="CU75">
        <v>1.593512</v>
      </c>
      <c r="CV75">
        <v>1.094533</v>
      </c>
      <c r="CW75">
        <v>0.46057799999999999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76.470052999999993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656.18094099999996</v>
      </c>
      <c r="L76">
        <v>628.89032499999996</v>
      </c>
      <c r="M76">
        <v>89.026651999999999</v>
      </c>
      <c r="N76">
        <v>114.16360299999999</v>
      </c>
      <c r="O76">
        <v>119.56120300000001</v>
      </c>
      <c r="P76">
        <v>135.254977</v>
      </c>
      <c r="Q76">
        <v>20.659127000000002</v>
      </c>
      <c r="R76">
        <v>39.983046000000002</v>
      </c>
      <c r="S76">
        <v>24.951222999999999</v>
      </c>
      <c r="T76">
        <v>0.53653600000000001</v>
      </c>
      <c r="U76">
        <v>334.35294800000003</v>
      </c>
      <c r="V76">
        <v>19.516497000000001</v>
      </c>
      <c r="W76">
        <v>43.035936</v>
      </c>
      <c r="X76">
        <v>94.219554000000002</v>
      </c>
      <c r="Y76">
        <v>0</v>
      </c>
      <c r="Z76">
        <v>12.558392</v>
      </c>
      <c r="AA76">
        <v>40.382075</v>
      </c>
      <c r="AB76">
        <v>39.416541000000002</v>
      </c>
      <c r="AC76">
        <v>28.850944999999999</v>
      </c>
      <c r="AD76">
        <v>36.148347000000001</v>
      </c>
      <c r="AE76">
        <v>49.063369999999999</v>
      </c>
      <c r="AF76">
        <v>29.494917000000001</v>
      </c>
      <c r="AG76">
        <v>43.042451</v>
      </c>
      <c r="AH76">
        <v>131.04891799999999</v>
      </c>
      <c r="AI76">
        <v>0</v>
      </c>
      <c r="AJ76">
        <v>0</v>
      </c>
      <c r="AK76">
        <v>51.655962000000002</v>
      </c>
      <c r="AL76">
        <v>2.5606179999999998</v>
      </c>
      <c r="AM76">
        <v>15.696092</v>
      </c>
      <c r="AN76">
        <v>0.713229</v>
      </c>
      <c r="AO76">
        <v>0</v>
      </c>
      <c r="AP76">
        <v>3.5592459999999999</v>
      </c>
      <c r="AQ76">
        <v>62.475785000000002</v>
      </c>
      <c r="AR76">
        <v>8.2503910000000005</v>
      </c>
      <c r="AS76">
        <v>6.4441810000000004</v>
      </c>
      <c r="AT76">
        <v>14.368434000000001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76.454567999999995</v>
      </c>
      <c r="BA76">
        <f t="shared" si="4"/>
        <v>2972.5170299999995</v>
      </c>
      <c r="BD76">
        <v>3.93</v>
      </c>
      <c r="BE76">
        <v>1.84</v>
      </c>
      <c r="BF76">
        <v>2.12</v>
      </c>
      <c r="BG76">
        <v>1.71</v>
      </c>
      <c r="BH76">
        <v>5.8</v>
      </c>
      <c r="BI76">
        <v>0.89</v>
      </c>
      <c r="BJ76">
        <v>0.4</v>
      </c>
      <c r="BK76">
        <v>1.66</v>
      </c>
      <c r="BL76">
        <v>0.9</v>
      </c>
      <c r="BM76">
        <v>0</v>
      </c>
      <c r="BN76">
        <v>2.2400000000000002</v>
      </c>
      <c r="BO76">
        <v>3.61</v>
      </c>
      <c r="BP76">
        <v>0.25</v>
      </c>
      <c r="BQ76">
        <v>1.91</v>
      </c>
      <c r="BR76">
        <v>1</v>
      </c>
      <c r="BS76">
        <v>1.58</v>
      </c>
      <c r="BT76">
        <v>2.8449550000000001</v>
      </c>
      <c r="BU76">
        <v>1.2858000000000001</v>
      </c>
      <c r="BV76">
        <v>2.3363649999999998</v>
      </c>
      <c r="BW76">
        <v>1.8612580000000001</v>
      </c>
      <c r="BX76">
        <v>1.877278</v>
      </c>
      <c r="BY76">
        <v>2.5716000000000001</v>
      </c>
      <c r="BZ76">
        <v>1.2720860000000001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5.0917690000000002</v>
      </c>
      <c r="CK76">
        <v>1.791947</v>
      </c>
      <c r="CL76">
        <v>1.8566180000000001</v>
      </c>
      <c r="CM76">
        <v>3.3648699999999998</v>
      </c>
      <c r="CN76">
        <v>1.697257</v>
      </c>
      <c r="CO76">
        <v>4.11456</v>
      </c>
      <c r="CP76">
        <v>3.8080639999999999</v>
      </c>
      <c r="CQ76">
        <v>3.2916479999999999</v>
      </c>
      <c r="CR76">
        <v>0.81078300000000003</v>
      </c>
      <c r="CS76">
        <v>2.6767300000000001</v>
      </c>
      <c r="CT76">
        <v>0.95796199999999998</v>
      </c>
      <c r="CU76">
        <v>1.593512</v>
      </c>
      <c r="CV76">
        <v>1.0489280000000001</v>
      </c>
      <c r="CW76">
        <v>0.46057799999999999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76.454567999999995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656.18094099999996</v>
      </c>
      <c r="L77">
        <v>628.89032499999996</v>
      </c>
      <c r="M77">
        <v>89.026651999999999</v>
      </c>
      <c r="N77">
        <v>114.16360299999999</v>
      </c>
      <c r="O77">
        <v>119.56120300000001</v>
      </c>
      <c r="P77">
        <v>135.254977</v>
      </c>
      <c r="Q77">
        <v>20.659127000000002</v>
      </c>
      <c r="R77">
        <v>39.983046000000002</v>
      </c>
      <c r="S77">
        <v>24.951222999999999</v>
      </c>
      <c r="T77">
        <v>0.53653600000000001</v>
      </c>
      <c r="U77">
        <v>334.35294800000003</v>
      </c>
      <c r="V77">
        <v>19.516497000000001</v>
      </c>
      <c r="W77">
        <v>43.037948</v>
      </c>
      <c r="X77">
        <v>94.219554000000002</v>
      </c>
      <c r="Y77">
        <v>0</v>
      </c>
      <c r="Z77">
        <v>12.558392</v>
      </c>
      <c r="AA77">
        <v>40.382075</v>
      </c>
      <c r="AB77">
        <v>39.416541000000002</v>
      </c>
      <c r="AC77">
        <v>19.233542</v>
      </c>
      <c r="AD77">
        <v>27.111260000000001</v>
      </c>
      <c r="AE77">
        <v>49.063369999999999</v>
      </c>
      <c r="AF77">
        <v>29.494917000000001</v>
      </c>
      <c r="AG77">
        <v>43.042451</v>
      </c>
      <c r="AH77">
        <v>115.60386699999999</v>
      </c>
      <c r="AI77">
        <v>0</v>
      </c>
      <c r="AJ77">
        <v>0</v>
      </c>
      <c r="AK77">
        <v>51.655962000000002</v>
      </c>
      <c r="AL77">
        <v>2.5606179999999998</v>
      </c>
      <c r="AM77">
        <v>15.696092</v>
      </c>
      <c r="AN77">
        <v>0.713229</v>
      </c>
      <c r="AO77">
        <v>0</v>
      </c>
      <c r="AP77">
        <v>3.5592459999999999</v>
      </c>
      <c r="AQ77">
        <v>62.475785000000002</v>
      </c>
      <c r="AR77">
        <v>8.2503910000000005</v>
      </c>
      <c r="AS77">
        <v>6.4441810000000004</v>
      </c>
      <c r="AT77">
        <v>14.368434000000001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76.331164999999984</v>
      </c>
      <c r="BA77">
        <f t="shared" si="4"/>
        <v>2938.2960979999993</v>
      </c>
      <c r="BD77">
        <v>3.93</v>
      </c>
      <c r="BE77">
        <v>1.84</v>
      </c>
      <c r="BF77">
        <v>2.12</v>
      </c>
      <c r="BG77">
        <v>1.71</v>
      </c>
      <c r="BH77">
        <v>5.8</v>
      </c>
      <c r="BI77">
        <v>0.89</v>
      </c>
      <c r="BJ77">
        <v>0.4</v>
      </c>
      <c r="BK77">
        <v>1.66</v>
      </c>
      <c r="BL77">
        <v>0.9</v>
      </c>
      <c r="BM77">
        <v>0</v>
      </c>
      <c r="BN77">
        <v>2.2400000000000002</v>
      </c>
      <c r="BO77">
        <v>3.61</v>
      </c>
      <c r="BP77">
        <v>0.25</v>
      </c>
      <c r="BQ77">
        <v>1.91</v>
      </c>
      <c r="BR77">
        <v>1</v>
      </c>
      <c r="BS77">
        <v>1.58</v>
      </c>
      <c r="BT77">
        <v>2.8449550000000001</v>
      </c>
      <c r="BU77">
        <v>1.2858000000000001</v>
      </c>
      <c r="BV77">
        <v>2.3363649999999998</v>
      </c>
      <c r="BW77">
        <v>1.8612580000000001</v>
      </c>
      <c r="BX77">
        <v>1.877278</v>
      </c>
      <c r="BY77">
        <v>2.5716000000000001</v>
      </c>
      <c r="BZ77">
        <v>1.2720860000000001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5.0917690000000002</v>
      </c>
      <c r="CK77">
        <v>1.791947</v>
      </c>
      <c r="CL77">
        <v>1.8566180000000001</v>
      </c>
      <c r="CM77">
        <v>3.3648699999999998</v>
      </c>
      <c r="CN77">
        <v>1.697257</v>
      </c>
      <c r="CO77">
        <v>4.11456</v>
      </c>
      <c r="CP77">
        <v>3.8080639999999999</v>
      </c>
      <c r="CQ77">
        <v>3.2916479999999999</v>
      </c>
      <c r="CR77">
        <v>0.81078300000000003</v>
      </c>
      <c r="CS77">
        <v>2.6767300000000001</v>
      </c>
      <c r="CT77">
        <v>0.95796199999999998</v>
      </c>
      <c r="CU77">
        <v>1.593512</v>
      </c>
      <c r="CV77">
        <v>0.92552500000000004</v>
      </c>
      <c r="CW77">
        <v>0.46057799999999999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76.331164999999984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656.18094099999996</v>
      </c>
      <c r="L78">
        <v>628.89032499999996</v>
      </c>
      <c r="M78">
        <v>89.026651999999999</v>
      </c>
      <c r="N78">
        <v>114.16360299999999</v>
      </c>
      <c r="O78">
        <v>119.56120300000001</v>
      </c>
      <c r="P78">
        <v>135.254977</v>
      </c>
      <c r="Q78">
        <v>20.659127000000002</v>
      </c>
      <c r="R78">
        <v>39.983046000000002</v>
      </c>
      <c r="S78">
        <v>24.951222999999999</v>
      </c>
      <c r="T78">
        <v>0.53653600000000001</v>
      </c>
      <c r="U78">
        <v>334.35294800000003</v>
      </c>
      <c r="V78">
        <v>19.516497000000001</v>
      </c>
      <c r="W78">
        <v>43.037948</v>
      </c>
      <c r="X78">
        <v>94.219554000000002</v>
      </c>
      <c r="Y78">
        <v>0</v>
      </c>
      <c r="Z78">
        <v>12.558392</v>
      </c>
      <c r="AA78">
        <v>40.382075</v>
      </c>
      <c r="AB78">
        <v>39.416541000000002</v>
      </c>
      <c r="AC78">
        <v>9.6072900000000008</v>
      </c>
      <c r="AD78">
        <v>18.074172999999998</v>
      </c>
      <c r="AE78">
        <v>49.063369999999999</v>
      </c>
      <c r="AF78">
        <v>29.494917000000001</v>
      </c>
      <c r="AG78">
        <v>43.042451</v>
      </c>
      <c r="AH78">
        <v>84.245733000000001</v>
      </c>
      <c r="AI78">
        <v>0</v>
      </c>
      <c r="AJ78">
        <v>0</v>
      </c>
      <c r="AK78">
        <v>51.655962000000002</v>
      </c>
      <c r="AL78">
        <v>2.5606179999999998</v>
      </c>
      <c r="AM78">
        <v>15.696092</v>
      </c>
      <c r="AN78">
        <v>0.713229</v>
      </c>
      <c r="AO78">
        <v>0</v>
      </c>
      <c r="AP78">
        <v>3.5592459999999999</v>
      </c>
      <c r="AQ78">
        <v>62.475785000000002</v>
      </c>
      <c r="AR78">
        <v>8.2503910000000005</v>
      </c>
      <c r="AS78">
        <v>6.4441810000000004</v>
      </c>
      <c r="AT78">
        <v>14.368434000000001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75.562576999999976</v>
      </c>
      <c r="BA78">
        <f t="shared" si="4"/>
        <v>2887.5060369999997</v>
      </c>
      <c r="BD78">
        <v>3.93</v>
      </c>
      <c r="BE78">
        <v>1.84</v>
      </c>
      <c r="BF78">
        <v>2.12</v>
      </c>
      <c r="BG78">
        <v>1.71</v>
      </c>
      <c r="BH78">
        <v>5.8</v>
      </c>
      <c r="BI78">
        <v>0.89</v>
      </c>
      <c r="BJ78">
        <v>0.4</v>
      </c>
      <c r="BK78">
        <v>1.66</v>
      </c>
      <c r="BL78">
        <v>0.9</v>
      </c>
      <c r="BM78">
        <v>0</v>
      </c>
      <c r="BN78">
        <v>2.2400000000000002</v>
      </c>
      <c r="BO78">
        <v>3.61</v>
      </c>
      <c r="BP78">
        <v>0.25</v>
      </c>
      <c r="BQ78">
        <v>1.91</v>
      </c>
      <c r="BR78">
        <v>1</v>
      </c>
      <c r="BS78">
        <v>1.58</v>
      </c>
      <c r="BT78">
        <v>2.8449550000000001</v>
      </c>
      <c r="BU78">
        <v>1.2858000000000001</v>
      </c>
      <c r="BV78">
        <v>2.3363649999999998</v>
      </c>
      <c r="BW78">
        <v>1.8612580000000001</v>
      </c>
      <c r="BX78">
        <v>1.877278</v>
      </c>
      <c r="BY78">
        <v>2.5716000000000001</v>
      </c>
      <c r="BZ78">
        <v>1.2720860000000001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5.0917690000000002</v>
      </c>
      <c r="CK78">
        <v>1.791947</v>
      </c>
      <c r="CL78">
        <v>1.8566180000000001</v>
      </c>
      <c r="CM78">
        <v>3.3648699999999998</v>
      </c>
      <c r="CN78">
        <v>1.697257</v>
      </c>
      <c r="CO78">
        <v>4.11456</v>
      </c>
      <c r="CP78">
        <v>3.8080639999999999</v>
      </c>
      <c r="CQ78">
        <v>3.2916479999999999</v>
      </c>
      <c r="CR78">
        <v>0.81078300000000003</v>
      </c>
      <c r="CS78">
        <v>2.6767300000000001</v>
      </c>
      <c r="CT78">
        <v>0.95796199999999998</v>
      </c>
      <c r="CU78">
        <v>1.1951339999999999</v>
      </c>
      <c r="CV78">
        <v>0.555315</v>
      </c>
      <c r="CW78">
        <v>0.46057799999999999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75.562576999999976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656.18094099999996</v>
      </c>
      <c r="L79">
        <v>628.89032499999996</v>
      </c>
      <c r="M79">
        <v>89.026651999999999</v>
      </c>
      <c r="N79">
        <v>114.16360299999999</v>
      </c>
      <c r="O79">
        <v>119.56120300000001</v>
      </c>
      <c r="P79">
        <v>135.254977</v>
      </c>
      <c r="Q79">
        <v>20.659127000000002</v>
      </c>
      <c r="R79">
        <v>39.983046000000002</v>
      </c>
      <c r="S79">
        <v>24.951222999999999</v>
      </c>
      <c r="T79">
        <v>0.53653600000000001</v>
      </c>
      <c r="U79">
        <v>334.35294800000003</v>
      </c>
      <c r="V79">
        <v>19.516497000000001</v>
      </c>
      <c r="W79">
        <v>43.037948</v>
      </c>
      <c r="X79">
        <v>94.219554000000002</v>
      </c>
      <c r="Y79">
        <v>0</v>
      </c>
      <c r="Z79">
        <v>6.8504149999999999</v>
      </c>
      <c r="AA79">
        <v>40.382075</v>
      </c>
      <c r="AB79">
        <v>12.633507</v>
      </c>
      <c r="AC79">
        <v>9.6072900000000008</v>
      </c>
      <c r="AD79">
        <v>18.074172999999998</v>
      </c>
      <c r="AE79">
        <v>49.063369999999999</v>
      </c>
      <c r="AF79">
        <v>26.282599000000001</v>
      </c>
      <c r="AG79">
        <v>43.042451</v>
      </c>
      <c r="AH79">
        <v>56.163822000000003</v>
      </c>
      <c r="AI79">
        <v>0</v>
      </c>
      <c r="AJ79">
        <v>0</v>
      </c>
      <c r="AK79">
        <v>51.655962000000002</v>
      </c>
      <c r="AL79">
        <v>2.5606179999999998</v>
      </c>
      <c r="AM79">
        <v>10.464062</v>
      </c>
      <c r="AN79">
        <v>0.713229</v>
      </c>
      <c r="AO79">
        <v>0</v>
      </c>
      <c r="AP79">
        <v>2.209187</v>
      </c>
      <c r="AQ79">
        <v>62.475785000000002</v>
      </c>
      <c r="AR79">
        <v>29.616786999999999</v>
      </c>
      <c r="AS79">
        <v>6.4441810000000004</v>
      </c>
      <c r="AT79">
        <v>14.368434000000001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74.291946999999993</v>
      </c>
      <c r="BA79">
        <f t="shared" si="4"/>
        <v>2837.2344739999994</v>
      </c>
      <c r="BD79">
        <v>4.16</v>
      </c>
      <c r="BE79">
        <v>1.84</v>
      </c>
      <c r="BF79">
        <v>2.12</v>
      </c>
      <c r="BG79">
        <v>1.71</v>
      </c>
      <c r="BH79">
        <v>5.8</v>
      </c>
      <c r="BI79">
        <v>0.89</v>
      </c>
      <c r="BJ79">
        <v>0.4</v>
      </c>
      <c r="BK79">
        <v>1.66</v>
      </c>
      <c r="BL79">
        <v>0.9</v>
      </c>
      <c r="BM79">
        <v>0</v>
      </c>
      <c r="BN79">
        <v>2.2400000000000002</v>
      </c>
      <c r="BO79">
        <v>3.61</v>
      </c>
      <c r="BP79">
        <v>0.25</v>
      </c>
      <c r="BQ79">
        <v>1.91</v>
      </c>
      <c r="BR79">
        <v>1</v>
      </c>
      <c r="BS79">
        <v>1.58</v>
      </c>
      <c r="BT79">
        <v>2.8449550000000001</v>
      </c>
      <c r="BU79">
        <v>1.2858000000000001</v>
      </c>
      <c r="BV79">
        <v>2.3363649999999998</v>
      </c>
      <c r="BW79">
        <v>1.8612580000000001</v>
      </c>
      <c r="BX79">
        <v>1.877278</v>
      </c>
      <c r="BY79">
        <v>2.5716000000000001</v>
      </c>
      <c r="BZ79">
        <v>1.2720860000000001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5.0917690000000002</v>
      </c>
      <c r="CK79">
        <v>1.791947</v>
      </c>
      <c r="CL79">
        <v>1.8566180000000001</v>
      </c>
      <c r="CM79">
        <v>3.3648699999999998</v>
      </c>
      <c r="CN79">
        <v>1.697257</v>
      </c>
      <c r="CO79">
        <v>4.11456</v>
      </c>
      <c r="CP79">
        <v>3.8080639999999999</v>
      </c>
      <c r="CQ79">
        <v>3.2916479999999999</v>
      </c>
      <c r="CR79">
        <v>0.81078300000000003</v>
      </c>
      <c r="CS79">
        <v>2.6767300000000001</v>
      </c>
      <c r="CT79">
        <v>2.2036E-2</v>
      </c>
      <c r="CU79">
        <v>1.006005</v>
      </c>
      <c r="CV79">
        <v>0.17974000000000001</v>
      </c>
      <c r="CW79">
        <v>0.46057799999999999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74.291946999999993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656.18094099999996</v>
      </c>
      <c r="L80">
        <v>628.89032499999996</v>
      </c>
      <c r="M80">
        <v>89.026651999999999</v>
      </c>
      <c r="N80">
        <v>114.16360299999999</v>
      </c>
      <c r="O80">
        <v>119.56120300000001</v>
      </c>
      <c r="P80">
        <v>135.254977</v>
      </c>
      <c r="Q80">
        <v>20.659127000000002</v>
      </c>
      <c r="R80">
        <v>39.983046000000002</v>
      </c>
      <c r="S80">
        <v>24.951222999999999</v>
      </c>
      <c r="T80">
        <v>0.53653600000000001</v>
      </c>
      <c r="U80">
        <v>334.35294800000003</v>
      </c>
      <c r="V80">
        <v>19.516497000000001</v>
      </c>
      <c r="W80">
        <v>43.037948</v>
      </c>
      <c r="X80">
        <v>94.219554000000002</v>
      </c>
      <c r="Y80">
        <v>0</v>
      </c>
      <c r="Z80">
        <v>6.2791959999999998</v>
      </c>
      <c r="AA80">
        <v>26.921384</v>
      </c>
      <c r="AB80">
        <v>3.3246069999999999</v>
      </c>
      <c r="AC80">
        <v>0</v>
      </c>
      <c r="AD80">
        <v>9.0370869999999996</v>
      </c>
      <c r="AE80">
        <v>49.063369999999999</v>
      </c>
      <c r="AF80">
        <v>26.282599000000001</v>
      </c>
      <c r="AG80">
        <v>43.042451</v>
      </c>
      <c r="AH80">
        <v>28.081911000000002</v>
      </c>
      <c r="AI80">
        <v>0</v>
      </c>
      <c r="AJ80">
        <v>0</v>
      </c>
      <c r="AK80">
        <v>51.655962000000002</v>
      </c>
      <c r="AL80">
        <v>2.5606179999999998</v>
      </c>
      <c r="AM80">
        <v>5.2320310000000001</v>
      </c>
      <c r="AN80">
        <v>0.713229</v>
      </c>
      <c r="AO80">
        <v>0</v>
      </c>
      <c r="AP80">
        <v>2.209187</v>
      </c>
      <c r="AQ80">
        <v>62.475785000000002</v>
      </c>
      <c r="AR80">
        <v>29.616786999999999</v>
      </c>
      <c r="AS80">
        <v>6.4441810000000004</v>
      </c>
      <c r="AT80">
        <v>14.368434000000001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73.988229999999987</v>
      </c>
      <c r="BA80">
        <f t="shared" si="4"/>
        <v>2761.631629</v>
      </c>
      <c r="BD80">
        <v>4.16</v>
      </c>
      <c r="BE80">
        <v>1.84</v>
      </c>
      <c r="BF80">
        <v>2.12</v>
      </c>
      <c r="BG80">
        <v>1.71</v>
      </c>
      <c r="BH80">
        <v>5.8</v>
      </c>
      <c r="BI80">
        <v>0.89</v>
      </c>
      <c r="BJ80">
        <v>0.4</v>
      </c>
      <c r="BK80">
        <v>1.66</v>
      </c>
      <c r="BL80">
        <v>0.9</v>
      </c>
      <c r="BM80">
        <v>0</v>
      </c>
      <c r="BN80">
        <v>2.2400000000000002</v>
      </c>
      <c r="BO80">
        <v>3.61</v>
      </c>
      <c r="BP80">
        <v>0.25</v>
      </c>
      <c r="BQ80">
        <v>1.91</v>
      </c>
      <c r="BR80">
        <v>1</v>
      </c>
      <c r="BS80">
        <v>1.58</v>
      </c>
      <c r="BT80">
        <v>2.8449550000000001</v>
      </c>
      <c r="BU80">
        <v>1.2858000000000001</v>
      </c>
      <c r="BV80">
        <v>2.3363649999999998</v>
      </c>
      <c r="BW80">
        <v>1.8612580000000001</v>
      </c>
      <c r="BX80">
        <v>1.877278</v>
      </c>
      <c r="BY80">
        <v>2.5716000000000001</v>
      </c>
      <c r="BZ80">
        <v>1.2720860000000001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5.0917690000000002</v>
      </c>
      <c r="CK80">
        <v>1.791947</v>
      </c>
      <c r="CL80">
        <v>1.8566180000000001</v>
      </c>
      <c r="CM80">
        <v>3.3648699999999998</v>
      </c>
      <c r="CN80">
        <v>1.697257</v>
      </c>
      <c r="CO80">
        <v>4.11456</v>
      </c>
      <c r="CP80">
        <v>3.8080639999999999</v>
      </c>
      <c r="CQ80">
        <v>3.2916479999999999</v>
      </c>
      <c r="CR80">
        <v>0.81078300000000003</v>
      </c>
      <c r="CS80">
        <v>2.6767300000000001</v>
      </c>
      <c r="CT80">
        <v>0</v>
      </c>
      <c r="CU80">
        <v>0.72432399999999997</v>
      </c>
      <c r="CV80">
        <v>0.17974000000000001</v>
      </c>
      <c r="CW80">
        <v>0.46057799999999999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73.988229999999987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656.18094099999996</v>
      </c>
      <c r="L81">
        <v>628.89032499999996</v>
      </c>
      <c r="M81">
        <v>89.026651999999999</v>
      </c>
      <c r="N81">
        <v>114.16360299999999</v>
      </c>
      <c r="O81">
        <v>119.56120300000001</v>
      </c>
      <c r="P81">
        <v>135.254977</v>
      </c>
      <c r="Q81">
        <v>20.659127000000002</v>
      </c>
      <c r="R81">
        <v>39.983046000000002</v>
      </c>
      <c r="S81">
        <v>24.951222999999999</v>
      </c>
      <c r="T81">
        <v>0.53653600000000001</v>
      </c>
      <c r="U81">
        <v>334.35294800000003</v>
      </c>
      <c r="V81">
        <v>19.516497000000001</v>
      </c>
      <c r="W81">
        <v>43.037948</v>
      </c>
      <c r="X81">
        <v>94.219554000000002</v>
      </c>
      <c r="Y81">
        <v>0</v>
      </c>
      <c r="Z81">
        <v>6.2791959999999998</v>
      </c>
      <c r="AA81">
        <v>13.397112</v>
      </c>
      <c r="AB81">
        <v>0</v>
      </c>
      <c r="AC81">
        <v>0</v>
      </c>
      <c r="AD81">
        <v>9.0370869999999996</v>
      </c>
      <c r="AE81">
        <v>49.063369999999999</v>
      </c>
      <c r="AF81">
        <v>26.282599000000001</v>
      </c>
      <c r="AG81">
        <v>43.042451</v>
      </c>
      <c r="AH81">
        <v>9.3606370000000005</v>
      </c>
      <c r="AI81">
        <v>0</v>
      </c>
      <c r="AJ81">
        <v>0</v>
      </c>
      <c r="AK81">
        <v>51.655962000000002</v>
      </c>
      <c r="AL81">
        <v>2.5606179999999998</v>
      </c>
      <c r="AM81">
        <v>0.92485399999999995</v>
      </c>
      <c r="AN81">
        <v>0.713229</v>
      </c>
      <c r="AO81">
        <v>0</v>
      </c>
      <c r="AP81">
        <v>2.209187</v>
      </c>
      <c r="AQ81">
        <v>62.475785000000002</v>
      </c>
      <c r="AR81">
        <v>4.2309700000000001</v>
      </c>
      <c r="AS81">
        <v>4.5109260000000004</v>
      </c>
      <c r="AT81">
        <v>14.368434000000001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72.98680499999999</v>
      </c>
      <c r="BA81">
        <f t="shared" si="4"/>
        <v>2693.433802</v>
      </c>
      <c r="BD81">
        <v>3.54</v>
      </c>
      <c r="BE81">
        <v>1.84</v>
      </c>
      <c r="BF81">
        <v>2.12</v>
      </c>
      <c r="BG81">
        <v>1.71</v>
      </c>
      <c r="BH81">
        <v>5.8</v>
      </c>
      <c r="BI81">
        <v>0.89</v>
      </c>
      <c r="BJ81">
        <v>0.4</v>
      </c>
      <c r="BK81">
        <v>1.66</v>
      </c>
      <c r="BL81">
        <v>0.9</v>
      </c>
      <c r="BM81">
        <v>0</v>
      </c>
      <c r="BN81">
        <v>2.2400000000000002</v>
      </c>
      <c r="BO81">
        <v>3.61</v>
      </c>
      <c r="BP81">
        <v>0.25</v>
      </c>
      <c r="BQ81">
        <v>1.91</v>
      </c>
      <c r="BR81">
        <v>1</v>
      </c>
      <c r="BS81">
        <v>1.58</v>
      </c>
      <c r="BT81">
        <v>2.8449550000000001</v>
      </c>
      <c r="BU81">
        <v>1.2858000000000001</v>
      </c>
      <c r="BV81">
        <v>2.3466119999999999</v>
      </c>
      <c r="BW81">
        <v>1.8612580000000001</v>
      </c>
      <c r="BX81">
        <v>1.877278</v>
      </c>
      <c r="BY81">
        <v>2.5716000000000001</v>
      </c>
      <c r="BZ81">
        <v>1.2720860000000001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5.0917690000000002</v>
      </c>
      <c r="CK81">
        <v>1.791947</v>
      </c>
      <c r="CL81">
        <v>1.8566180000000001</v>
      </c>
      <c r="CM81">
        <v>3.3648699999999998</v>
      </c>
      <c r="CN81">
        <v>1.697257</v>
      </c>
      <c r="CO81">
        <v>4.11456</v>
      </c>
      <c r="CP81">
        <v>3.8080639999999999</v>
      </c>
      <c r="CQ81">
        <v>3.2916479999999999</v>
      </c>
      <c r="CR81">
        <v>0.81078300000000003</v>
      </c>
      <c r="CS81">
        <v>2.6767300000000001</v>
      </c>
      <c r="CT81">
        <v>0</v>
      </c>
      <c r="CU81">
        <v>0.36216199999999998</v>
      </c>
      <c r="CV81">
        <v>0.15023</v>
      </c>
      <c r="CW81">
        <v>0.46057799999999999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72.98680499999999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635.65585199999998</v>
      </c>
      <c r="L82">
        <v>621.76301899999999</v>
      </c>
      <c r="M82">
        <v>89.026651999999999</v>
      </c>
      <c r="N82">
        <v>114.16360299999999</v>
      </c>
      <c r="O82">
        <v>119.56120300000001</v>
      </c>
      <c r="P82">
        <v>135.254977</v>
      </c>
      <c r="Q82">
        <v>13.500683</v>
      </c>
      <c r="R82">
        <v>39.983046000000002</v>
      </c>
      <c r="S82">
        <v>17.826792000000001</v>
      </c>
      <c r="T82">
        <v>0.53653600000000001</v>
      </c>
      <c r="U82">
        <v>334.35294800000003</v>
      </c>
      <c r="V82">
        <v>19.516497000000001</v>
      </c>
      <c r="W82">
        <v>43.037948</v>
      </c>
      <c r="X82">
        <v>94.219554000000002</v>
      </c>
      <c r="Y82">
        <v>0</v>
      </c>
      <c r="Z82">
        <v>6.2791959999999998</v>
      </c>
      <c r="AA82">
        <v>0</v>
      </c>
      <c r="AB82">
        <v>0</v>
      </c>
      <c r="AC82">
        <v>0</v>
      </c>
      <c r="AD82">
        <v>9.0370869999999996</v>
      </c>
      <c r="AE82">
        <v>30.559557999999999</v>
      </c>
      <c r="AF82">
        <v>26.282599000000001</v>
      </c>
      <c r="AG82">
        <v>43.042451</v>
      </c>
      <c r="AH82">
        <v>0</v>
      </c>
      <c r="AI82">
        <v>0</v>
      </c>
      <c r="AJ82">
        <v>0</v>
      </c>
      <c r="AK82">
        <v>51.655962000000002</v>
      </c>
      <c r="AL82">
        <v>2.5606179999999998</v>
      </c>
      <c r="AM82">
        <v>0</v>
      </c>
      <c r="AN82">
        <v>0.713229</v>
      </c>
      <c r="AO82">
        <v>0</v>
      </c>
      <c r="AP82">
        <v>4.1729089999999998</v>
      </c>
      <c r="AQ82">
        <v>62.475785000000002</v>
      </c>
      <c r="AR82">
        <v>4.2309700000000001</v>
      </c>
      <c r="AS82">
        <v>4.5109260000000004</v>
      </c>
      <c r="AT82">
        <v>14.368434000000001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72.224733999999984</v>
      </c>
      <c r="BA82">
        <f t="shared" si="4"/>
        <v>2610.5137679999998</v>
      </c>
      <c r="BD82">
        <v>3.14</v>
      </c>
      <c r="BE82">
        <v>1.84</v>
      </c>
      <c r="BF82">
        <v>2.12</v>
      </c>
      <c r="BG82">
        <v>1.71</v>
      </c>
      <c r="BH82">
        <v>5.8</v>
      </c>
      <c r="BI82">
        <v>0.89</v>
      </c>
      <c r="BJ82">
        <v>0.4</v>
      </c>
      <c r="BK82">
        <v>1.66</v>
      </c>
      <c r="BL82">
        <v>0.9</v>
      </c>
      <c r="BM82">
        <v>0</v>
      </c>
      <c r="BN82">
        <v>2.2400000000000002</v>
      </c>
      <c r="BO82">
        <v>3.61</v>
      </c>
      <c r="BP82">
        <v>0.25</v>
      </c>
      <c r="BQ82">
        <v>1.91</v>
      </c>
      <c r="BR82">
        <v>1</v>
      </c>
      <c r="BS82">
        <v>1.58</v>
      </c>
      <c r="BT82">
        <v>2.8449550000000001</v>
      </c>
      <c r="BU82">
        <v>1.2858000000000001</v>
      </c>
      <c r="BV82">
        <v>2.3467030000000002</v>
      </c>
      <c r="BW82">
        <v>1.8612580000000001</v>
      </c>
      <c r="BX82">
        <v>1.877278</v>
      </c>
      <c r="BY82">
        <v>2.5716000000000001</v>
      </c>
      <c r="BZ82">
        <v>1.2720860000000001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5.0917690000000002</v>
      </c>
      <c r="CK82">
        <v>1.791947</v>
      </c>
      <c r="CL82">
        <v>1.8566180000000001</v>
      </c>
      <c r="CM82">
        <v>3.3648699999999998</v>
      </c>
      <c r="CN82">
        <v>1.697257</v>
      </c>
      <c r="CO82">
        <v>4.11456</v>
      </c>
      <c r="CP82">
        <v>3.8080639999999999</v>
      </c>
      <c r="CQ82">
        <v>3.2916479999999999</v>
      </c>
      <c r="CR82">
        <v>0.81078300000000003</v>
      </c>
      <c r="CS82">
        <v>2.6767300000000001</v>
      </c>
      <c r="CT82">
        <v>0</v>
      </c>
      <c r="CU82">
        <v>0</v>
      </c>
      <c r="CV82">
        <v>0.15023</v>
      </c>
      <c r="CW82">
        <v>0.46057799999999999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72.224733999999984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507.34710000000001</v>
      </c>
      <c r="L83">
        <v>621.76301899999999</v>
      </c>
      <c r="M83">
        <v>89.026651999999999</v>
      </c>
      <c r="N83">
        <v>114.16360299999999</v>
      </c>
      <c r="O83">
        <v>119.56120300000001</v>
      </c>
      <c r="P83">
        <v>135.254977</v>
      </c>
      <c r="Q83">
        <v>13.500683</v>
      </c>
      <c r="R83">
        <v>39.983046000000002</v>
      </c>
      <c r="S83">
        <v>17.826792000000001</v>
      </c>
      <c r="T83">
        <v>0.53653600000000001</v>
      </c>
      <c r="U83">
        <v>334.35294800000003</v>
      </c>
      <c r="V83">
        <v>19.516497000000001</v>
      </c>
      <c r="W83">
        <v>42.745151999999997</v>
      </c>
      <c r="X83">
        <v>94.219554000000002</v>
      </c>
      <c r="Y83">
        <v>0</v>
      </c>
      <c r="Z83">
        <v>6.2791959999999998</v>
      </c>
      <c r="AA83">
        <v>0</v>
      </c>
      <c r="AB83">
        <v>0</v>
      </c>
      <c r="AC83">
        <v>0</v>
      </c>
      <c r="AD83">
        <v>9.0370869999999996</v>
      </c>
      <c r="AE83">
        <v>15.279779</v>
      </c>
      <c r="AF83">
        <v>17.521733000000001</v>
      </c>
      <c r="AG83">
        <v>43.042451</v>
      </c>
      <c r="AH83">
        <v>0</v>
      </c>
      <c r="AI83">
        <v>0</v>
      </c>
      <c r="AJ83">
        <v>0</v>
      </c>
      <c r="AK83">
        <v>51.655962000000002</v>
      </c>
      <c r="AL83">
        <v>2.5606179999999998</v>
      </c>
      <c r="AM83">
        <v>0</v>
      </c>
      <c r="AN83">
        <v>0.713229</v>
      </c>
      <c r="AO83">
        <v>0</v>
      </c>
      <c r="AP83">
        <v>3.9274439999999999</v>
      </c>
      <c r="AQ83">
        <v>62.475785000000002</v>
      </c>
      <c r="AR83">
        <v>4.2309700000000001</v>
      </c>
      <c r="AS83">
        <v>4.5109260000000004</v>
      </c>
      <c r="AT83">
        <v>14.368434000000001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72.028157999999976</v>
      </c>
      <c r="BA83">
        <f t="shared" si="4"/>
        <v>2457.4295339999999</v>
      </c>
      <c r="BD83">
        <v>3.14</v>
      </c>
      <c r="BE83">
        <v>1.84</v>
      </c>
      <c r="BF83">
        <v>2.12</v>
      </c>
      <c r="BG83">
        <v>1.71</v>
      </c>
      <c r="BH83">
        <v>5.8</v>
      </c>
      <c r="BI83">
        <v>0.79</v>
      </c>
      <c r="BJ83">
        <v>0.4</v>
      </c>
      <c r="BK83">
        <v>1.66</v>
      </c>
      <c r="BL83">
        <v>0.9</v>
      </c>
      <c r="BM83">
        <v>0</v>
      </c>
      <c r="BN83">
        <v>2.2400000000000002</v>
      </c>
      <c r="BO83">
        <v>3.61</v>
      </c>
      <c r="BP83">
        <v>0.25</v>
      </c>
      <c r="BQ83">
        <v>1.91</v>
      </c>
      <c r="BR83">
        <v>1</v>
      </c>
      <c r="BS83">
        <v>1.58</v>
      </c>
      <c r="BT83">
        <v>2.8449550000000001</v>
      </c>
      <c r="BU83">
        <v>1.2858000000000001</v>
      </c>
      <c r="BV83">
        <v>2.3467030000000002</v>
      </c>
      <c r="BW83">
        <v>1.8612580000000001</v>
      </c>
      <c r="BX83">
        <v>1.877278</v>
      </c>
      <c r="BY83">
        <v>2.5716000000000001</v>
      </c>
      <c r="BZ83">
        <v>1.2720860000000001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5.0917690000000002</v>
      </c>
      <c r="CK83">
        <v>1.791947</v>
      </c>
      <c r="CL83">
        <v>1.8566180000000001</v>
      </c>
      <c r="CM83">
        <v>3.3648699999999998</v>
      </c>
      <c r="CN83">
        <v>1.697257</v>
      </c>
      <c r="CO83">
        <v>4.11456</v>
      </c>
      <c r="CP83">
        <v>3.8080639999999999</v>
      </c>
      <c r="CQ83">
        <v>3.2916479999999999</v>
      </c>
      <c r="CR83">
        <v>0.81078300000000003</v>
      </c>
      <c r="CS83">
        <v>2.6767300000000001</v>
      </c>
      <c r="CT83">
        <v>0</v>
      </c>
      <c r="CU83">
        <v>0</v>
      </c>
      <c r="CV83">
        <v>5.3654E-2</v>
      </c>
      <c r="CW83">
        <v>0.46057799999999999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72.028157999999976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495.342107</v>
      </c>
      <c r="L84">
        <v>621.76301899999999</v>
      </c>
      <c r="M84">
        <v>89.026651999999999</v>
      </c>
      <c r="N84">
        <v>114.16360299999999</v>
      </c>
      <c r="O84">
        <v>119.56120300000001</v>
      </c>
      <c r="P84">
        <v>135.254977</v>
      </c>
      <c r="Q84">
        <v>13.500683</v>
      </c>
      <c r="R84">
        <v>39.983046000000002</v>
      </c>
      <c r="S84">
        <v>17.826792000000001</v>
      </c>
      <c r="T84">
        <v>0.53653600000000001</v>
      </c>
      <c r="U84">
        <v>334.35294800000003</v>
      </c>
      <c r="V84">
        <v>19.516497000000001</v>
      </c>
      <c r="W84">
        <v>42.745151999999997</v>
      </c>
      <c r="X84">
        <v>94.219554000000002</v>
      </c>
      <c r="Y84">
        <v>0</v>
      </c>
      <c r="Z84">
        <v>6.2791959999999998</v>
      </c>
      <c r="AA84">
        <v>0</v>
      </c>
      <c r="AB84">
        <v>0</v>
      </c>
      <c r="AC84">
        <v>0</v>
      </c>
      <c r="AD84">
        <v>9.0370869999999996</v>
      </c>
      <c r="AE84">
        <v>0</v>
      </c>
      <c r="AF84">
        <v>17.521733000000001</v>
      </c>
      <c r="AG84">
        <v>43.042451</v>
      </c>
      <c r="AH84">
        <v>0</v>
      </c>
      <c r="AI84">
        <v>0</v>
      </c>
      <c r="AJ84">
        <v>0</v>
      </c>
      <c r="AK84">
        <v>51.655962000000002</v>
      </c>
      <c r="AL84">
        <v>2.5606179999999998</v>
      </c>
      <c r="AM84">
        <v>0</v>
      </c>
      <c r="AN84">
        <v>0.713229</v>
      </c>
      <c r="AO84">
        <v>0</v>
      </c>
      <c r="AP84">
        <v>3.9274439999999999</v>
      </c>
      <c r="AQ84">
        <v>46.856839000000001</v>
      </c>
      <c r="AR84">
        <v>4.2309700000000001</v>
      </c>
      <c r="AS84">
        <v>4.5109260000000004</v>
      </c>
      <c r="AT84">
        <v>14.368434000000001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71.974503999999982</v>
      </c>
      <c r="BA84">
        <f t="shared" si="4"/>
        <v>2414.4721619999996</v>
      </c>
      <c r="BD84">
        <v>3.14</v>
      </c>
      <c r="BE84">
        <v>1.84</v>
      </c>
      <c r="BF84">
        <v>2.12</v>
      </c>
      <c r="BG84">
        <v>1.71</v>
      </c>
      <c r="BH84">
        <v>5.8</v>
      </c>
      <c r="BI84">
        <v>0.79</v>
      </c>
      <c r="BJ84">
        <v>0.4</v>
      </c>
      <c r="BK84">
        <v>1.66</v>
      </c>
      <c r="BL84">
        <v>0.9</v>
      </c>
      <c r="BM84">
        <v>0</v>
      </c>
      <c r="BN84">
        <v>2.2400000000000002</v>
      </c>
      <c r="BO84">
        <v>3.61</v>
      </c>
      <c r="BP84">
        <v>0.25</v>
      </c>
      <c r="BQ84">
        <v>1.91</v>
      </c>
      <c r="BR84">
        <v>1</v>
      </c>
      <c r="BS84">
        <v>1.58</v>
      </c>
      <c r="BT84">
        <v>2.8449550000000001</v>
      </c>
      <c r="BU84">
        <v>1.2858000000000001</v>
      </c>
      <c r="BV84">
        <v>2.3467030000000002</v>
      </c>
      <c r="BW84">
        <v>1.8612580000000001</v>
      </c>
      <c r="BX84">
        <v>1.877278</v>
      </c>
      <c r="BY84">
        <v>2.5716000000000001</v>
      </c>
      <c r="BZ84">
        <v>1.2720860000000001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5.0917690000000002</v>
      </c>
      <c r="CK84">
        <v>1.791947</v>
      </c>
      <c r="CL84">
        <v>1.8566180000000001</v>
      </c>
      <c r="CM84">
        <v>3.3648699999999998</v>
      </c>
      <c r="CN84">
        <v>1.697257</v>
      </c>
      <c r="CO84">
        <v>4.11456</v>
      </c>
      <c r="CP84">
        <v>3.8080639999999999</v>
      </c>
      <c r="CQ84">
        <v>3.2916479999999999</v>
      </c>
      <c r="CR84">
        <v>0.81078300000000003</v>
      </c>
      <c r="CS84">
        <v>2.6767300000000001</v>
      </c>
      <c r="CT84">
        <v>0</v>
      </c>
      <c r="CU84">
        <v>0</v>
      </c>
      <c r="CV84">
        <v>0</v>
      </c>
      <c r="CW84">
        <v>0.46057799999999999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71.974503999999982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549.63763400000005</v>
      </c>
      <c r="L85">
        <v>621.76301899999999</v>
      </c>
      <c r="M85">
        <v>89.026651999999999</v>
      </c>
      <c r="N85">
        <v>114.16360299999999</v>
      </c>
      <c r="O85">
        <v>119.56120300000001</v>
      </c>
      <c r="P85">
        <v>135.254977</v>
      </c>
      <c r="Q85">
        <v>13.500683</v>
      </c>
      <c r="R85">
        <v>39.983046000000002</v>
      </c>
      <c r="S85">
        <v>17.826792000000001</v>
      </c>
      <c r="T85">
        <v>0.53653600000000001</v>
      </c>
      <c r="U85">
        <v>334.35294800000003</v>
      </c>
      <c r="V85">
        <v>19.516497000000001</v>
      </c>
      <c r="W85">
        <v>42.745151999999997</v>
      </c>
      <c r="X85">
        <v>94.219554000000002</v>
      </c>
      <c r="Y85">
        <v>0</v>
      </c>
      <c r="Z85">
        <v>6.2791959999999998</v>
      </c>
      <c r="AA85">
        <v>0</v>
      </c>
      <c r="AB85">
        <v>0</v>
      </c>
      <c r="AC85">
        <v>0</v>
      </c>
      <c r="AD85">
        <v>9.0370869999999996</v>
      </c>
      <c r="AE85">
        <v>0</v>
      </c>
      <c r="AF85">
        <v>17.521733000000001</v>
      </c>
      <c r="AG85">
        <v>43.042451</v>
      </c>
      <c r="AH85">
        <v>0</v>
      </c>
      <c r="AI85">
        <v>0</v>
      </c>
      <c r="AJ85">
        <v>0</v>
      </c>
      <c r="AK85">
        <v>51.655962000000002</v>
      </c>
      <c r="AL85">
        <v>2.5606179999999998</v>
      </c>
      <c r="AM85">
        <v>0</v>
      </c>
      <c r="AN85">
        <v>0.713229</v>
      </c>
      <c r="AO85">
        <v>0</v>
      </c>
      <c r="AP85">
        <v>3.9274439999999999</v>
      </c>
      <c r="AQ85">
        <v>31.237891999999999</v>
      </c>
      <c r="AR85">
        <v>8.2503910000000005</v>
      </c>
      <c r="AS85">
        <v>4.5109260000000004</v>
      </c>
      <c r="AT85">
        <v>14.368434000000001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72.110506999999984</v>
      </c>
      <c r="BA85">
        <f t="shared" si="4"/>
        <v>2457.3041659999994</v>
      </c>
      <c r="BD85">
        <v>3.14</v>
      </c>
      <c r="BE85">
        <v>1.84</v>
      </c>
      <c r="BF85">
        <v>2.12</v>
      </c>
      <c r="BG85">
        <v>1.71</v>
      </c>
      <c r="BH85">
        <v>5.8</v>
      </c>
      <c r="BI85">
        <v>0.79</v>
      </c>
      <c r="BJ85">
        <v>0.4</v>
      </c>
      <c r="BK85">
        <v>1.66</v>
      </c>
      <c r="BL85">
        <v>0.9</v>
      </c>
      <c r="BM85">
        <v>0</v>
      </c>
      <c r="BN85">
        <v>2.2400000000000002</v>
      </c>
      <c r="BO85">
        <v>3.61</v>
      </c>
      <c r="BP85">
        <v>0.25</v>
      </c>
      <c r="BQ85">
        <v>1.91</v>
      </c>
      <c r="BR85">
        <v>1</v>
      </c>
      <c r="BS85">
        <v>1.58</v>
      </c>
      <c r="BT85">
        <v>2.8449550000000001</v>
      </c>
      <c r="BU85">
        <v>1.2858000000000001</v>
      </c>
      <c r="BV85">
        <v>2.3467030000000002</v>
      </c>
      <c r="BW85">
        <v>1.8612580000000001</v>
      </c>
      <c r="BX85">
        <v>1.877278</v>
      </c>
      <c r="BY85">
        <v>2.5716000000000001</v>
      </c>
      <c r="BZ85">
        <v>1.2720860000000001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5.0917690000000002</v>
      </c>
      <c r="CK85">
        <v>1.791947</v>
      </c>
      <c r="CL85">
        <v>1.8566180000000001</v>
      </c>
      <c r="CM85">
        <v>3.3648699999999998</v>
      </c>
      <c r="CN85">
        <v>1.697257</v>
      </c>
      <c r="CO85">
        <v>4.11456</v>
      </c>
      <c r="CP85">
        <v>3.944067</v>
      </c>
      <c r="CQ85">
        <v>3.2916479999999999</v>
      </c>
      <c r="CR85">
        <v>0.81078300000000003</v>
      </c>
      <c r="CS85">
        <v>2.6767300000000001</v>
      </c>
      <c r="CT85">
        <v>0</v>
      </c>
      <c r="CU85">
        <v>0</v>
      </c>
      <c r="CV85">
        <v>0</v>
      </c>
      <c r="CW85">
        <v>0.46057799999999999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72.110506999999984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549.63763400000005</v>
      </c>
      <c r="L86">
        <v>621.76301899999999</v>
      </c>
      <c r="M86">
        <v>89.026651999999999</v>
      </c>
      <c r="N86">
        <v>114.16360299999999</v>
      </c>
      <c r="O86">
        <v>119.56120300000001</v>
      </c>
      <c r="P86">
        <v>135.254977</v>
      </c>
      <c r="Q86">
        <v>8.487012</v>
      </c>
      <c r="R86">
        <v>39.983046000000002</v>
      </c>
      <c r="S86">
        <v>17.826792000000001</v>
      </c>
      <c r="T86">
        <v>0.53653600000000001</v>
      </c>
      <c r="U86">
        <v>334.35294800000003</v>
      </c>
      <c r="V86">
        <v>19.516497000000001</v>
      </c>
      <c r="W86">
        <v>42.745151999999997</v>
      </c>
      <c r="X86">
        <v>94.219554000000002</v>
      </c>
      <c r="Y86">
        <v>0</v>
      </c>
      <c r="Z86">
        <v>6.2791959999999998</v>
      </c>
      <c r="AA86">
        <v>0</v>
      </c>
      <c r="AB86">
        <v>0</v>
      </c>
      <c r="AC86">
        <v>0</v>
      </c>
      <c r="AD86">
        <v>9.0370869999999996</v>
      </c>
      <c r="AE86">
        <v>0</v>
      </c>
      <c r="AF86">
        <v>17.521733000000001</v>
      </c>
      <c r="AG86">
        <v>43.042451</v>
      </c>
      <c r="AH86">
        <v>0</v>
      </c>
      <c r="AI86">
        <v>0</v>
      </c>
      <c r="AJ86">
        <v>0</v>
      </c>
      <c r="AK86">
        <v>51.655962000000002</v>
      </c>
      <c r="AL86">
        <v>2.5606179999999998</v>
      </c>
      <c r="AM86">
        <v>0</v>
      </c>
      <c r="AN86">
        <v>0.713229</v>
      </c>
      <c r="AO86">
        <v>0</v>
      </c>
      <c r="AP86">
        <v>3.9274439999999999</v>
      </c>
      <c r="AQ86">
        <v>31.237891999999999</v>
      </c>
      <c r="AR86">
        <v>29.616786999999999</v>
      </c>
      <c r="AS86">
        <v>4.5109260000000004</v>
      </c>
      <c r="AT86">
        <v>14.368434000000001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72.110506999999984</v>
      </c>
      <c r="BA86">
        <f t="shared" si="4"/>
        <v>2473.6568909999996</v>
      </c>
      <c r="BD86">
        <v>3.14</v>
      </c>
      <c r="BE86">
        <v>1.84</v>
      </c>
      <c r="BF86">
        <v>2.12</v>
      </c>
      <c r="BG86">
        <v>1.71</v>
      </c>
      <c r="BH86">
        <v>5.8</v>
      </c>
      <c r="BI86">
        <v>0.79</v>
      </c>
      <c r="BJ86">
        <v>0.4</v>
      </c>
      <c r="BK86">
        <v>1.66</v>
      </c>
      <c r="BL86">
        <v>0.9</v>
      </c>
      <c r="BM86">
        <v>0</v>
      </c>
      <c r="BN86">
        <v>2.2400000000000002</v>
      </c>
      <c r="BO86">
        <v>3.61</v>
      </c>
      <c r="BP86">
        <v>0.25</v>
      </c>
      <c r="BQ86">
        <v>1.91</v>
      </c>
      <c r="BR86">
        <v>1</v>
      </c>
      <c r="BS86">
        <v>1.58</v>
      </c>
      <c r="BT86">
        <v>2.8449550000000001</v>
      </c>
      <c r="BU86">
        <v>1.2858000000000001</v>
      </c>
      <c r="BV86">
        <v>2.3467030000000002</v>
      </c>
      <c r="BW86">
        <v>1.8612580000000001</v>
      </c>
      <c r="BX86">
        <v>1.877278</v>
      </c>
      <c r="BY86">
        <v>2.5716000000000001</v>
      </c>
      <c r="BZ86">
        <v>1.2720860000000001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5.0917690000000002</v>
      </c>
      <c r="CK86">
        <v>1.791947</v>
      </c>
      <c r="CL86">
        <v>1.8566180000000001</v>
      </c>
      <c r="CM86">
        <v>3.3648699999999998</v>
      </c>
      <c r="CN86">
        <v>1.697257</v>
      </c>
      <c r="CO86">
        <v>4.11456</v>
      </c>
      <c r="CP86">
        <v>3.944067</v>
      </c>
      <c r="CQ86">
        <v>3.2916479999999999</v>
      </c>
      <c r="CR86">
        <v>0.81078300000000003</v>
      </c>
      <c r="CS86">
        <v>2.6767300000000001</v>
      </c>
      <c r="CT86">
        <v>0</v>
      </c>
      <c r="CU86">
        <v>0</v>
      </c>
      <c r="CV86">
        <v>0</v>
      </c>
      <c r="CW86">
        <v>0.46057799999999999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72.110506999999984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525.68513399999995</v>
      </c>
      <c r="L87">
        <v>621.76301899999999</v>
      </c>
      <c r="M87">
        <v>89.026651999999999</v>
      </c>
      <c r="N87">
        <v>114.16360299999999</v>
      </c>
      <c r="O87">
        <v>119.56120300000001</v>
      </c>
      <c r="P87">
        <v>135.254977</v>
      </c>
      <c r="Q87">
        <v>11.237697000000001</v>
      </c>
      <c r="R87">
        <v>39.983046000000002</v>
      </c>
      <c r="S87">
        <v>17.826792000000001</v>
      </c>
      <c r="T87">
        <v>0.53653600000000001</v>
      </c>
      <c r="U87">
        <v>334.35294800000003</v>
      </c>
      <c r="V87">
        <v>19.516497000000001</v>
      </c>
      <c r="W87">
        <v>43.035936</v>
      </c>
      <c r="X87">
        <v>94.219554000000002</v>
      </c>
      <c r="Y87">
        <v>0</v>
      </c>
      <c r="Z87">
        <v>6.2791959999999998</v>
      </c>
      <c r="AA87">
        <v>0</v>
      </c>
      <c r="AB87">
        <v>0</v>
      </c>
      <c r="AC87">
        <v>0</v>
      </c>
      <c r="AD87">
        <v>9.0370869999999996</v>
      </c>
      <c r="AE87">
        <v>0</v>
      </c>
      <c r="AF87">
        <v>17.521733000000001</v>
      </c>
      <c r="AG87">
        <v>43.042451</v>
      </c>
      <c r="AH87">
        <v>0</v>
      </c>
      <c r="AI87">
        <v>0</v>
      </c>
      <c r="AJ87">
        <v>0</v>
      </c>
      <c r="AK87">
        <v>51.655962000000002</v>
      </c>
      <c r="AL87">
        <v>2.5606179999999998</v>
      </c>
      <c r="AM87">
        <v>0</v>
      </c>
      <c r="AN87">
        <v>0.713229</v>
      </c>
      <c r="AO87">
        <v>0</v>
      </c>
      <c r="AP87">
        <v>3.4365130000000002</v>
      </c>
      <c r="AQ87">
        <v>31.237891999999999</v>
      </c>
      <c r="AR87">
        <v>29.616786999999999</v>
      </c>
      <c r="AS87">
        <v>4.5109260000000004</v>
      </c>
      <c r="AT87">
        <v>14.368434000000001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72.110506999999984</v>
      </c>
      <c r="BA87">
        <f t="shared" si="4"/>
        <v>2452.2549289999997</v>
      </c>
      <c r="BD87">
        <v>3.14</v>
      </c>
      <c r="BE87">
        <v>1.84</v>
      </c>
      <c r="BF87">
        <v>2.12</v>
      </c>
      <c r="BG87">
        <v>1.71</v>
      </c>
      <c r="BH87">
        <v>5.8</v>
      </c>
      <c r="BI87">
        <v>0.79</v>
      </c>
      <c r="BJ87">
        <v>0.4</v>
      </c>
      <c r="BK87">
        <v>1.66</v>
      </c>
      <c r="BL87">
        <v>0.9</v>
      </c>
      <c r="BM87">
        <v>0</v>
      </c>
      <c r="BN87">
        <v>2.2400000000000002</v>
      </c>
      <c r="BO87">
        <v>3.61</v>
      </c>
      <c r="BP87">
        <v>0.25</v>
      </c>
      <c r="BQ87">
        <v>1.91</v>
      </c>
      <c r="BR87">
        <v>1</v>
      </c>
      <c r="BS87">
        <v>1.58</v>
      </c>
      <c r="BT87">
        <v>2.8449550000000001</v>
      </c>
      <c r="BU87">
        <v>1.2858000000000001</v>
      </c>
      <c r="BV87">
        <v>2.3467030000000002</v>
      </c>
      <c r="BW87">
        <v>1.8612580000000001</v>
      </c>
      <c r="BX87">
        <v>1.877278</v>
      </c>
      <c r="BY87">
        <v>2.5716000000000001</v>
      </c>
      <c r="BZ87">
        <v>1.2720860000000001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5.0917690000000002</v>
      </c>
      <c r="CK87">
        <v>1.791947</v>
      </c>
      <c r="CL87">
        <v>1.8566180000000001</v>
      </c>
      <c r="CM87">
        <v>3.3648699999999998</v>
      </c>
      <c r="CN87">
        <v>1.697257</v>
      </c>
      <c r="CO87">
        <v>4.11456</v>
      </c>
      <c r="CP87">
        <v>3.944067</v>
      </c>
      <c r="CQ87">
        <v>3.2916479999999999</v>
      </c>
      <c r="CR87">
        <v>0.81078300000000003</v>
      </c>
      <c r="CS87">
        <v>2.6767300000000001</v>
      </c>
      <c r="CT87">
        <v>0</v>
      </c>
      <c r="CU87">
        <v>0</v>
      </c>
      <c r="CV87">
        <v>0</v>
      </c>
      <c r="CW87">
        <v>0.46057799999999999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72.110506999999984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514.18793400000004</v>
      </c>
      <c r="L88">
        <v>621.76301899999999</v>
      </c>
      <c r="M88">
        <v>89.026651999999999</v>
      </c>
      <c r="N88">
        <v>114.16360299999999</v>
      </c>
      <c r="O88">
        <v>119.56120300000001</v>
      </c>
      <c r="P88">
        <v>135.254977</v>
      </c>
      <c r="Q88">
        <v>11.237697000000001</v>
      </c>
      <c r="R88">
        <v>39.983046000000002</v>
      </c>
      <c r="S88">
        <v>17.826792000000001</v>
      </c>
      <c r="T88">
        <v>0.53653600000000001</v>
      </c>
      <c r="U88">
        <v>334.35294800000003</v>
      </c>
      <c r="V88">
        <v>19.516497000000001</v>
      </c>
      <c r="W88">
        <v>43.035936</v>
      </c>
      <c r="X88">
        <v>94.219554000000002</v>
      </c>
      <c r="Y88">
        <v>0</v>
      </c>
      <c r="Z88">
        <v>6.2791959999999998</v>
      </c>
      <c r="AA88">
        <v>0</v>
      </c>
      <c r="AB88">
        <v>0</v>
      </c>
      <c r="AC88">
        <v>0</v>
      </c>
      <c r="AD88">
        <v>9.0370869999999996</v>
      </c>
      <c r="AE88">
        <v>0</v>
      </c>
      <c r="AF88">
        <v>17.521733000000001</v>
      </c>
      <c r="AG88">
        <v>43.042451</v>
      </c>
      <c r="AH88">
        <v>0</v>
      </c>
      <c r="AI88">
        <v>0</v>
      </c>
      <c r="AJ88">
        <v>0</v>
      </c>
      <c r="AK88">
        <v>51.655962000000002</v>
      </c>
      <c r="AL88">
        <v>2.5606179999999998</v>
      </c>
      <c r="AM88">
        <v>0</v>
      </c>
      <c r="AN88">
        <v>0.713229</v>
      </c>
      <c r="AO88">
        <v>0</v>
      </c>
      <c r="AP88">
        <v>3.4365130000000002</v>
      </c>
      <c r="AQ88">
        <v>15.618945999999999</v>
      </c>
      <c r="AR88">
        <v>6.3464539999999996</v>
      </c>
      <c r="AS88">
        <v>4.5109260000000004</v>
      </c>
      <c r="AT88">
        <v>14.368434000000001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72.110506999999984</v>
      </c>
      <c r="BA88">
        <f t="shared" si="4"/>
        <v>2401.8684499999999</v>
      </c>
      <c r="BD88">
        <v>3.14</v>
      </c>
      <c r="BE88">
        <v>1.84</v>
      </c>
      <c r="BF88">
        <v>2.12</v>
      </c>
      <c r="BG88">
        <v>1.71</v>
      </c>
      <c r="BH88">
        <v>5.8</v>
      </c>
      <c r="BI88">
        <v>0.79</v>
      </c>
      <c r="BJ88">
        <v>0.4</v>
      </c>
      <c r="BK88">
        <v>1.66</v>
      </c>
      <c r="BL88">
        <v>0.9</v>
      </c>
      <c r="BM88">
        <v>0</v>
      </c>
      <c r="BN88">
        <v>2.2400000000000002</v>
      </c>
      <c r="BO88">
        <v>3.61</v>
      </c>
      <c r="BP88">
        <v>0.25</v>
      </c>
      <c r="BQ88">
        <v>1.91</v>
      </c>
      <c r="BR88">
        <v>1</v>
      </c>
      <c r="BS88">
        <v>1.58</v>
      </c>
      <c r="BT88">
        <v>2.8449550000000001</v>
      </c>
      <c r="BU88">
        <v>1.2858000000000001</v>
      </c>
      <c r="BV88">
        <v>2.3467030000000002</v>
      </c>
      <c r="BW88">
        <v>1.8612580000000001</v>
      </c>
      <c r="BX88">
        <v>1.877278</v>
      </c>
      <c r="BY88">
        <v>2.5716000000000001</v>
      </c>
      <c r="BZ88">
        <v>1.2720860000000001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5.0917690000000002</v>
      </c>
      <c r="CK88">
        <v>1.791947</v>
      </c>
      <c r="CL88">
        <v>1.8566180000000001</v>
      </c>
      <c r="CM88">
        <v>3.3648699999999998</v>
      </c>
      <c r="CN88">
        <v>1.697257</v>
      </c>
      <c r="CO88">
        <v>4.11456</v>
      </c>
      <c r="CP88">
        <v>3.944067</v>
      </c>
      <c r="CQ88">
        <v>3.2916479999999999</v>
      </c>
      <c r="CR88">
        <v>0.81078300000000003</v>
      </c>
      <c r="CS88">
        <v>2.6767300000000001</v>
      </c>
      <c r="CT88">
        <v>0</v>
      </c>
      <c r="CU88">
        <v>0</v>
      </c>
      <c r="CV88">
        <v>0</v>
      </c>
      <c r="CW88">
        <v>0.46057799999999999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72.110506999999984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522.810834</v>
      </c>
      <c r="L89">
        <v>580.61300700000004</v>
      </c>
      <c r="M89">
        <v>89.026651999999999</v>
      </c>
      <c r="N89">
        <v>114.16360299999999</v>
      </c>
      <c r="O89">
        <v>119.56120300000001</v>
      </c>
      <c r="P89">
        <v>135.254977</v>
      </c>
      <c r="Q89">
        <v>11.244331000000001</v>
      </c>
      <c r="R89">
        <v>39.983046000000002</v>
      </c>
      <c r="S89">
        <v>17.826792000000001</v>
      </c>
      <c r="T89">
        <v>0.53653600000000001</v>
      </c>
      <c r="U89">
        <v>334.35294800000003</v>
      </c>
      <c r="V89">
        <v>19.516497000000001</v>
      </c>
      <c r="W89">
        <v>43.035936</v>
      </c>
      <c r="X89">
        <v>94.219554000000002</v>
      </c>
      <c r="Y89">
        <v>0</v>
      </c>
      <c r="Z89">
        <v>6.2791959999999998</v>
      </c>
      <c r="AA89">
        <v>0</v>
      </c>
      <c r="AB89">
        <v>0</v>
      </c>
      <c r="AC89">
        <v>0</v>
      </c>
      <c r="AD89">
        <v>9.0370869999999996</v>
      </c>
      <c r="AE89">
        <v>0</v>
      </c>
      <c r="AF89">
        <v>17.521733000000001</v>
      </c>
      <c r="AG89">
        <v>43.042451</v>
      </c>
      <c r="AH89">
        <v>0</v>
      </c>
      <c r="AI89">
        <v>0</v>
      </c>
      <c r="AJ89">
        <v>0</v>
      </c>
      <c r="AK89">
        <v>51.655962000000002</v>
      </c>
      <c r="AL89">
        <v>2.5606179999999998</v>
      </c>
      <c r="AM89">
        <v>0</v>
      </c>
      <c r="AN89">
        <v>0.713229</v>
      </c>
      <c r="AO89">
        <v>0</v>
      </c>
      <c r="AP89">
        <v>3.4365130000000002</v>
      </c>
      <c r="AQ89">
        <v>15.618945999999999</v>
      </c>
      <c r="AR89">
        <v>6.3464539999999996</v>
      </c>
      <c r="AS89">
        <v>4.5109260000000004</v>
      </c>
      <c r="AT89">
        <v>14.368434000000001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72.110506999999984</v>
      </c>
      <c r="BA89">
        <f t="shared" si="4"/>
        <v>2369.347972</v>
      </c>
      <c r="BD89">
        <v>3.14</v>
      </c>
      <c r="BE89">
        <v>1.84</v>
      </c>
      <c r="BF89">
        <v>2.12</v>
      </c>
      <c r="BG89">
        <v>1.71</v>
      </c>
      <c r="BH89">
        <v>5.8</v>
      </c>
      <c r="BI89">
        <v>0.79</v>
      </c>
      <c r="BJ89">
        <v>0.4</v>
      </c>
      <c r="BK89">
        <v>1.66</v>
      </c>
      <c r="BL89">
        <v>0.9</v>
      </c>
      <c r="BM89">
        <v>0</v>
      </c>
      <c r="BN89">
        <v>2.2400000000000002</v>
      </c>
      <c r="BO89">
        <v>3.61</v>
      </c>
      <c r="BP89">
        <v>0.25</v>
      </c>
      <c r="BQ89">
        <v>1.91</v>
      </c>
      <c r="BR89">
        <v>1</v>
      </c>
      <c r="BS89">
        <v>1.58</v>
      </c>
      <c r="BT89">
        <v>2.8449550000000001</v>
      </c>
      <c r="BU89">
        <v>1.2858000000000001</v>
      </c>
      <c r="BV89">
        <v>2.3467030000000002</v>
      </c>
      <c r="BW89">
        <v>1.8612580000000001</v>
      </c>
      <c r="BX89">
        <v>1.877278</v>
      </c>
      <c r="BY89">
        <v>2.5716000000000001</v>
      </c>
      <c r="BZ89">
        <v>1.2720860000000001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5.0917690000000002</v>
      </c>
      <c r="CK89">
        <v>1.791947</v>
      </c>
      <c r="CL89">
        <v>1.8566180000000001</v>
      </c>
      <c r="CM89">
        <v>3.3648699999999998</v>
      </c>
      <c r="CN89">
        <v>1.697257</v>
      </c>
      <c r="CO89">
        <v>4.11456</v>
      </c>
      <c r="CP89">
        <v>3.944067</v>
      </c>
      <c r="CQ89">
        <v>3.2916479999999999</v>
      </c>
      <c r="CR89">
        <v>0.81078300000000003</v>
      </c>
      <c r="CS89">
        <v>2.6767300000000001</v>
      </c>
      <c r="CT89">
        <v>0</v>
      </c>
      <c r="CU89">
        <v>0</v>
      </c>
      <c r="CV89">
        <v>0</v>
      </c>
      <c r="CW89">
        <v>0.46057799999999999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72.110506999999984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521.51299200000005</v>
      </c>
      <c r="L90">
        <v>488.81744600000002</v>
      </c>
      <c r="M90">
        <v>89.026651999999999</v>
      </c>
      <c r="N90">
        <v>114.16360299999999</v>
      </c>
      <c r="O90">
        <v>119.56120300000001</v>
      </c>
      <c r="P90">
        <v>135.254977</v>
      </c>
      <c r="Q90">
        <v>11.244331000000001</v>
      </c>
      <c r="R90">
        <v>31.743804000000001</v>
      </c>
      <c r="S90">
        <v>10.394824</v>
      </c>
      <c r="T90">
        <v>0.53653600000000001</v>
      </c>
      <c r="U90">
        <v>334.35294800000003</v>
      </c>
      <c r="V90">
        <v>13.767897</v>
      </c>
      <c r="W90">
        <v>34.464567000000002</v>
      </c>
      <c r="X90">
        <v>74.894006000000005</v>
      </c>
      <c r="Y90">
        <v>0</v>
      </c>
      <c r="Z90">
        <v>6.2791959999999998</v>
      </c>
      <c r="AA90">
        <v>0</v>
      </c>
      <c r="AB90">
        <v>0</v>
      </c>
      <c r="AC90">
        <v>0</v>
      </c>
      <c r="AD90">
        <v>9.0370869999999996</v>
      </c>
      <c r="AE90">
        <v>0</v>
      </c>
      <c r="AF90">
        <v>17.521733000000001</v>
      </c>
      <c r="AG90">
        <v>43.042451</v>
      </c>
      <c r="AH90">
        <v>0</v>
      </c>
      <c r="AI90">
        <v>0</v>
      </c>
      <c r="AJ90">
        <v>0</v>
      </c>
      <c r="AK90">
        <v>51.655962000000002</v>
      </c>
      <c r="AL90">
        <v>2.5606179999999998</v>
      </c>
      <c r="AM90">
        <v>0</v>
      </c>
      <c r="AN90">
        <v>0.713229</v>
      </c>
      <c r="AO90">
        <v>0</v>
      </c>
      <c r="AP90">
        <v>3.4365130000000002</v>
      </c>
      <c r="AQ90">
        <v>15.618945999999999</v>
      </c>
      <c r="AR90">
        <v>6.3464539999999996</v>
      </c>
      <c r="AS90">
        <v>4.5109260000000004</v>
      </c>
      <c r="AT90">
        <v>14.368434000000001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72.110506999999984</v>
      </c>
      <c r="BA90">
        <f t="shared" si="4"/>
        <v>2226.9378419999994</v>
      </c>
      <c r="BD90">
        <v>3.14</v>
      </c>
      <c r="BE90">
        <v>1.84</v>
      </c>
      <c r="BF90">
        <v>2.12</v>
      </c>
      <c r="BG90">
        <v>1.71</v>
      </c>
      <c r="BH90">
        <v>5.8</v>
      </c>
      <c r="BI90">
        <v>0.79</v>
      </c>
      <c r="BJ90">
        <v>0.4</v>
      </c>
      <c r="BK90">
        <v>1.66</v>
      </c>
      <c r="BL90">
        <v>0.9</v>
      </c>
      <c r="BM90">
        <v>0</v>
      </c>
      <c r="BN90">
        <v>2.2400000000000002</v>
      </c>
      <c r="BO90">
        <v>3.61</v>
      </c>
      <c r="BP90">
        <v>0.25</v>
      </c>
      <c r="BQ90">
        <v>1.91</v>
      </c>
      <c r="BR90">
        <v>1</v>
      </c>
      <c r="BS90">
        <v>1.58</v>
      </c>
      <c r="BT90">
        <v>2.8449550000000001</v>
      </c>
      <c r="BU90">
        <v>1.2858000000000001</v>
      </c>
      <c r="BV90">
        <v>2.3467030000000002</v>
      </c>
      <c r="BW90">
        <v>1.8612580000000001</v>
      </c>
      <c r="BX90">
        <v>1.877278</v>
      </c>
      <c r="BY90">
        <v>2.5716000000000001</v>
      </c>
      <c r="BZ90">
        <v>1.2720860000000001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5.0917690000000002</v>
      </c>
      <c r="CK90">
        <v>1.791947</v>
      </c>
      <c r="CL90">
        <v>1.8566180000000001</v>
      </c>
      <c r="CM90">
        <v>3.3648699999999998</v>
      </c>
      <c r="CN90">
        <v>1.697257</v>
      </c>
      <c r="CO90">
        <v>4.11456</v>
      </c>
      <c r="CP90">
        <v>3.944067</v>
      </c>
      <c r="CQ90">
        <v>3.2916479999999999</v>
      </c>
      <c r="CR90">
        <v>0.81078300000000003</v>
      </c>
      <c r="CS90">
        <v>2.6767300000000001</v>
      </c>
      <c r="CT90">
        <v>0</v>
      </c>
      <c r="CU90">
        <v>0</v>
      </c>
      <c r="CV90">
        <v>0</v>
      </c>
      <c r="CW90">
        <v>0.46057799999999999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72.110506999999984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445.85396800000001</v>
      </c>
      <c r="L91">
        <v>354.52574299999998</v>
      </c>
      <c r="M91">
        <v>89.026651999999999</v>
      </c>
      <c r="N91">
        <v>114.16360299999999</v>
      </c>
      <c r="O91">
        <v>119.56120300000001</v>
      </c>
      <c r="P91">
        <v>135.254977</v>
      </c>
      <c r="Q91">
        <v>10.950651000000001</v>
      </c>
      <c r="R91">
        <v>39.213116999999997</v>
      </c>
      <c r="S91">
        <v>10.389853</v>
      </c>
      <c r="T91">
        <v>0.53653600000000001</v>
      </c>
      <c r="U91">
        <v>334.35294800000003</v>
      </c>
      <c r="V91">
        <v>8.7231170000000002</v>
      </c>
      <c r="W91">
        <v>26.693241</v>
      </c>
      <c r="X91">
        <v>60.543201000000003</v>
      </c>
      <c r="Y91">
        <v>0</v>
      </c>
      <c r="Z91">
        <v>1.0539099999999999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17.521733000000001</v>
      </c>
      <c r="AG91">
        <v>43.042451</v>
      </c>
      <c r="AH91">
        <v>0</v>
      </c>
      <c r="AI91">
        <v>0</v>
      </c>
      <c r="AJ91">
        <v>0</v>
      </c>
      <c r="AK91">
        <v>51.655962000000002</v>
      </c>
      <c r="AL91">
        <v>2.449287</v>
      </c>
      <c r="AM91">
        <v>0</v>
      </c>
      <c r="AN91">
        <v>0.713229</v>
      </c>
      <c r="AO91">
        <v>0</v>
      </c>
      <c r="AP91">
        <v>3.4365130000000002</v>
      </c>
      <c r="AQ91">
        <v>15.618945999999999</v>
      </c>
      <c r="AR91">
        <v>6.3464539999999996</v>
      </c>
      <c r="AS91">
        <v>4.5109260000000004</v>
      </c>
      <c r="AT91">
        <v>14.368434000000001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72.100506999999993</v>
      </c>
      <c r="BA91">
        <f t="shared" si="4"/>
        <v>1982.6071620000002</v>
      </c>
      <c r="BD91">
        <v>3.1</v>
      </c>
      <c r="BE91">
        <v>1.84</v>
      </c>
      <c r="BF91">
        <v>2.12</v>
      </c>
      <c r="BG91">
        <v>1.71</v>
      </c>
      <c r="BH91">
        <v>5.8</v>
      </c>
      <c r="BI91">
        <v>0.81</v>
      </c>
      <c r="BJ91">
        <v>0.41</v>
      </c>
      <c r="BK91">
        <v>1.66</v>
      </c>
      <c r="BL91">
        <v>0.9</v>
      </c>
      <c r="BM91">
        <v>0</v>
      </c>
      <c r="BN91">
        <v>2.2400000000000002</v>
      </c>
      <c r="BO91">
        <v>3.61</v>
      </c>
      <c r="BP91">
        <v>0.25</v>
      </c>
      <c r="BQ91">
        <v>1.91</v>
      </c>
      <c r="BR91">
        <v>1</v>
      </c>
      <c r="BS91">
        <v>1.58</v>
      </c>
      <c r="BT91">
        <v>2.8449550000000001</v>
      </c>
      <c r="BU91">
        <v>1.2858000000000001</v>
      </c>
      <c r="BV91">
        <v>2.3467030000000002</v>
      </c>
      <c r="BW91">
        <v>1.8612580000000001</v>
      </c>
      <c r="BX91">
        <v>1.877278</v>
      </c>
      <c r="BY91">
        <v>2.5716000000000001</v>
      </c>
      <c r="BZ91">
        <v>1.2720860000000001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5.0917690000000002</v>
      </c>
      <c r="CK91">
        <v>1.791947</v>
      </c>
      <c r="CL91">
        <v>1.8566180000000001</v>
      </c>
      <c r="CM91">
        <v>3.3648699999999998</v>
      </c>
      <c r="CN91">
        <v>1.697257</v>
      </c>
      <c r="CO91">
        <v>4.11456</v>
      </c>
      <c r="CP91">
        <v>3.944067</v>
      </c>
      <c r="CQ91">
        <v>3.2916479999999999</v>
      </c>
      <c r="CR91">
        <v>0.81078300000000003</v>
      </c>
      <c r="CS91">
        <v>2.6767300000000001</v>
      </c>
      <c r="CT91">
        <v>0</v>
      </c>
      <c r="CU91">
        <v>0</v>
      </c>
      <c r="CV91">
        <v>0</v>
      </c>
      <c r="CW91">
        <v>0.46057799999999999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72.100506999999993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416.10282999999998</v>
      </c>
      <c r="L92">
        <v>315.97179899999998</v>
      </c>
      <c r="M92">
        <v>89.026651999999999</v>
      </c>
      <c r="N92">
        <v>114.16360299999999</v>
      </c>
      <c r="O92">
        <v>119.56120300000001</v>
      </c>
      <c r="P92">
        <v>135.254977</v>
      </c>
      <c r="Q92">
        <v>10.950651000000001</v>
      </c>
      <c r="R92">
        <v>39.213116999999997</v>
      </c>
      <c r="S92">
        <v>10.389853</v>
      </c>
      <c r="T92">
        <v>0.53653600000000001</v>
      </c>
      <c r="U92">
        <v>334.35294800000003</v>
      </c>
      <c r="V92">
        <v>8.7231170000000002</v>
      </c>
      <c r="W92">
        <v>36.153041000000002</v>
      </c>
      <c r="X92">
        <v>79.868748999999994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17.521733000000001</v>
      </c>
      <c r="AG92">
        <v>43.042451</v>
      </c>
      <c r="AH92">
        <v>0</v>
      </c>
      <c r="AI92">
        <v>0</v>
      </c>
      <c r="AJ92">
        <v>0</v>
      </c>
      <c r="AK92">
        <v>51.655962000000002</v>
      </c>
      <c r="AL92">
        <v>2.449287</v>
      </c>
      <c r="AM92">
        <v>0</v>
      </c>
      <c r="AN92">
        <v>0.713229</v>
      </c>
      <c r="AO92">
        <v>0</v>
      </c>
      <c r="AP92">
        <v>3.4365130000000002</v>
      </c>
      <c r="AQ92">
        <v>15.618945999999999</v>
      </c>
      <c r="AR92">
        <v>6.3464539999999996</v>
      </c>
      <c r="AS92">
        <v>4.5109260000000004</v>
      </c>
      <c r="AT92">
        <v>14.368434000000001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72.110506999999998</v>
      </c>
      <c r="BA92">
        <f t="shared" si="4"/>
        <v>1942.0435180000002</v>
      </c>
      <c r="BD92">
        <v>3.1</v>
      </c>
      <c r="BE92">
        <v>1.84</v>
      </c>
      <c r="BF92">
        <v>2.12</v>
      </c>
      <c r="BG92">
        <v>1.71</v>
      </c>
      <c r="BH92">
        <v>5.8</v>
      </c>
      <c r="BI92">
        <v>0.82</v>
      </c>
      <c r="BJ92">
        <v>0.41</v>
      </c>
      <c r="BK92">
        <v>1.66</v>
      </c>
      <c r="BL92">
        <v>0.9</v>
      </c>
      <c r="BM92">
        <v>0</v>
      </c>
      <c r="BN92">
        <v>2.2400000000000002</v>
      </c>
      <c r="BO92">
        <v>3.61</v>
      </c>
      <c r="BP92">
        <v>0.25</v>
      </c>
      <c r="BQ92">
        <v>1.91</v>
      </c>
      <c r="BR92">
        <v>1</v>
      </c>
      <c r="BS92">
        <v>1.58</v>
      </c>
      <c r="BT92">
        <v>2.8449550000000001</v>
      </c>
      <c r="BU92">
        <v>1.2858000000000001</v>
      </c>
      <c r="BV92">
        <v>2.3467030000000002</v>
      </c>
      <c r="BW92">
        <v>1.8612580000000001</v>
      </c>
      <c r="BX92">
        <v>1.877278</v>
      </c>
      <c r="BY92">
        <v>2.5716000000000001</v>
      </c>
      <c r="BZ92">
        <v>1.2720860000000001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5.0917690000000002</v>
      </c>
      <c r="CK92">
        <v>1.791947</v>
      </c>
      <c r="CL92">
        <v>1.8566180000000001</v>
      </c>
      <c r="CM92">
        <v>3.3648699999999998</v>
      </c>
      <c r="CN92">
        <v>1.697257</v>
      </c>
      <c r="CO92">
        <v>4.11456</v>
      </c>
      <c r="CP92">
        <v>3.944067</v>
      </c>
      <c r="CQ92">
        <v>3.2916479999999999</v>
      </c>
      <c r="CR92">
        <v>0.81078300000000003</v>
      </c>
      <c r="CS92">
        <v>2.6767300000000001</v>
      </c>
      <c r="CT92">
        <v>0</v>
      </c>
      <c r="CU92">
        <v>0</v>
      </c>
      <c r="CV92">
        <v>0</v>
      </c>
      <c r="CW92">
        <v>0.46057799999999999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72.110506999999998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360.37585300000001</v>
      </c>
      <c r="L93">
        <v>315.97179899999998</v>
      </c>
      <c r="M93">
        <v>89.026651999999999</v>
      </c>
      <c r="N93">
        <v>114.16360299999999</v>
      </c>
      <c r="O93">
        <v>119.56120300000001</v>
      </c>
      <c r="P93">
        <v>135.254977</v>
      </c>
      <c r="Q93">
        <v>10.998799999999999</v>
      </c>
      <c r="R93">
        <v>39.213116999999997</v>
      </c>
      <c r="S93">
        <v>10.389853</v>
      </c>
      <c r="T93">
        <v>0.53653600000000001</v>
      </c>
      <c r="U93">
        <v>334.35294800000003</v>
      </c>
      <c r="V93">
        <v>8.7231170000000002</v>
      </c>
      <c r="W93">
        <v>36.153041000000002</v>
      </c>
      <c r="X93">
        <v>79.868748999999994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17.521733000000001</v>
      </c>
      <c r="AG93">
        <v>43.042451</v>
      </c>
      <c r="AH93">
        <v>0</v>
      </c>
      <c r="AI93">
        <v>0</v>
      </c>
      <c r="AJ93">
        <v>0</v>
      </c>
      <c r="AK93">
        <v>51.655962000000002</v>
      </c>
      <c r="AL93">
        <v>12.246434000000001</v>
      </c>
      <c r="AM93">
        <v>0</v>
      </c>
      <c r="AN93">
        <v>0.713229</v>
      </c>
      <c r="AO93">
        <v>0</v>
      </c>
      <c r="AP93">
        <v>3.1910479999999999</v>
      </c>
      <c r="AQ93">
        <v>0</v>
      </c>
      <c r="AR93">
        <v>6.3464539999999996</v>
      </c>
      <c r="AS93">
        <v>4.5109260000000004</v>
      </c>
      <c r="AT93">
        <v>14.368434000000001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72.030046999999996</v>
      </c>
      <c r="BA93">
        <f t="shared" si="4"/>
        <v>1880.2169659999997</v>
      </c>
      <c r="BD93">
        <v>3.03</v>
      </c>
      <c r="BE93">
        <v>1.84</v>
      </c>
      <c r="BF93">
        <v>2.12</v>
      </c>
      <c r="BG93">
        <v>1.71</v>
      </c>
      <c r="BH93">
        <v>5.8</v>
      </c>
      <c r="BI93">
        <v>0.82</v>
      </c>
      <c r="BJ93">
        <v>0.41</v>
      </c>
      <c r="BK93">
        <v>1.66</v>
      </c>
      <c r="BL93">
        <v>0.76</v>
      </c>
      <c r="BM93">
        <v>0</v>
      </c>
      <c r="BN93">
        <v>2.2400000000000002</v>
      </c>
      <c r="BO93">
        <v>3.61</v>
      </c>
      <c r="BP93">
        <v>0.25</v>
      </c>
      <c r="BQ93">
        <v>1.91</v>
      </c>
      <c r="BR93">
        <v>1</v>
      </c>
      <c r="BS93">
        <v>1.58</v>
      </c>
      <c r="BT93">
        <v>2.8449550000000001</v>
      </c>
      <c r="BU93">
        <v>1.2858000000000001</v>
      </c>
      <c r="BV93">
        <v>2.3467030000000002</v>
      </c>
      <c r="BW93">
        <v>1.8612580000000001</v>
      </c>
      <c r="BX93">
        <v>1.877278</v>
      </c>
      <c r="BY93">
        <v>2.5716000000000001</v>
      </c>
      <c r="BZ93">
        <v>1.2720860000000001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5.0917690000000002</v>
      </c>
      <c r="CK93">
        <v>1.791947</v>
      </c>
      <c r="CL93">
        <v>1.8566180000000001</v>
      </c>
      <c r="CM93">
        <v>3.3648699999999998</v>
      </c>
      <c r="CN93">
        <v>1.697257</v>
      </c>
      <c r="CO93">
        <v>4.11456</v>
      </c>
      <c r="CP93">
        <v>4.073607</v>
      </c>
      <c r="CQ93">
        <v>3.2916479999999999</v>
      </c>
      <c r="CR93">
        <v>0.81078300000000003</v>
      </c>
      <c r="CS93">
        <v>2.6767300000000001</v>
      </c>
      <c r="CT93">
        <v>0</v>
      </c>
      <c r="CU93">
        <v>0</v>
      </c>
      <c r="CV93">
        <v>0</v>
      </c>
      <c r="CW93">
        <v>0.46057799999999999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72.030046999999996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360.11676599999998</v>
      </c>
      <c r="L94">
        <v>315.97179899999998</v>
      </c>
      <c r="M94">
        <v>89.026651999999999</v>
      </c>
      <c r="N94">
        <v>114.16360299999999</v>
      </c>
      <c r="O94">
        <v>119.56120300000001</v>
      </c>
      <c r="P94">
        <v>135.254977</v>
      </c>
      <c r="Q94">
        <v>10.998799999999999</v>
      </c>
      <c r="R94">
        <v>21.583161</v>
      </c>
      <c r="S94">
        <v>10.389853</v>
      </c>
      <c r="T94">
        <v>0.53653600000000001</v>
      </c>
      <c r="U94">
        <v>334.35294800000003</v>
      </c>
      <c r="V94">
        <v>8.7231170000000002</v>
      </c>
      <c r="W94">
        <v>24.777041000000001</v>
      </c>
      <c r="X94">
        <v>60.543201000000003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17.521733000000001</v>
      </c>
      <c r="AG94">
        <v>43.042451</v>
      </c>
      <c r="AH94">
        <v>0</v>
      </c>
      <c r="AI94">
        <v>0</v>
      </c>
      <c r="AJ94">
        <v>0</v>
      </c>
      <c r="AK94">
        <v>51.655962000000002</v>
      </c>
      <c r="AL94">
        <v>51.212361000000001</v>
      </c>
      <c r="AM94">
        <v>0</v>
      </c>
      <c r="AN94">
        <v>0.713229</v>
      </c>
      <c r="AO94">
        <v>0</v>
      </c>
      <c r="AP94">
        <v>3.1910479999999999</v>
      </c>
      <c r="AQ94">
        <v>0</v>
      </c>
      <c r="AR94">
        <v>6.3464539999999996</v>
      </c>
      <c r="AS94">
        <v>4.5109260000000004</v>
      </c>
      <c r="AT94">
        <v>14.368434000000001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71.986508999999998</v>
      </c>
      <c r="BA94">
        <f t="shared" si="4"/>
        <v>1870.5487640000001</v>
      </c>
      <c r="BD94">
        <v>3.03</v>
      </c>
      <c r="BE94">
        <v>1.84</v>
      </c>
      <c r="BF94">
        <v>2.12</v>
      </c>
      <c r="BG94">
        <v>1.71</v>
      </c>
      <c r="BH94">
        <v>5.8</v>
      </c>
      <c r="BI94">
        <v>0.8</v>
      </c>
      <c r="BJ94">
        <v>0.4</v>
      </c>
      <c r="BK94">
        <v>1.66</v>
      </c>
      <c r="BL94">
        <v>0.74</v>
      </c>
      <c r="BM94">
        <v>0</v>
      </c>
      <c r="BN94">
        <v>2.2400000000000002</v>
      </c>
      <c r="BO94">
        <v>3.61</v>
      </c>
      <c r="BP94">
        <v>0.25</v>
      </c>
      <c r="BQ94">
        <v>1.91</v>
      </c>
      <c r="BR94">
        <v>1</v>
      </c>
      <c r="BS94">
        <v>1.58</v>
      </c>
      <c r="BT94">
        <v>2.8449550000000001</v>
      </c>
      <c r="BU94">
        <v>1.2858000000000001</v>
      </c>
      <c r="BV94">
        <v>2.3467030000000002</v>
      </c>
      <c r="BW94">
        <v>1.8612580000000001</v>
      </c>
      <c r="BX94">
        <v>1.877278</v>
      </c>
      <c r="BY94">
        <v>2.5716000000000001</v>
      </c>
      <c r="BZ94">
        <v>1.2720860000000001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5.0917690000000002</v>
      </c>
      <c r="CK94">
        <v>1.791947</v>
      </c>
      <c r="CL94">
        <v>1.8566180000000001</v>
      </c>
      <c r="CM94">
        <v>3.3648699999999998</v>
      </c>
      <c r="CN94">
        <v>1.697257</v>
      </c>
      <c r="CO94">
        <v>4.11456</v>
      </c>
      <c r="CP94">
        <v>4.0800689999999999</v>
      </c>
      <c r="CQ94">
        <v>3.2916479999999999</v>
      </c>
      <c r="CR94">
        <v>0.81078300000000003</v>
      </c>
      <c r="CS94">
        <v>2.6767300000000001</v>
      </c>
      <c r="CT94">
        <v>0</v>
      </c>
      <c r="CU94">
        <v>0</v>
      </c>
      <c r="CV94">
        <v>0</v>
      </c>
      <c r="CW94">
        <v>0.46057799999999999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71.986508999999998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350.10344900000001</v>
      </c>
      <c r="L95">
        <v>315.97179899999998</v>
      </c>
      <c r="M95">
        <v>89.026651999999999</v>
      </c>
      <c r="N95">
        <v>114.16360299999999</v>
      </c>
      <c r="O95">
        <v>119.56120300000001</v>
      </c>
      <c r="P95">
        <v>135.254977</v>
      </c>
      <c r="Q95">
        <v>10.998799999999999</v>
      </c>
      <c r="R95">
        <v>21.583161</v>
      </c>
      <c r="S95">
        <v>10.389853</v>
      </c>
      <c r="T95">
        <v>0.53653600000000001</v>
      </c>
      <c r="U95">
        <v>334.35294800000003</v>
      </c>
      <c r="V95">
        <v>8.7231170000000002</v>
      </c>
      <c r="W95">
        <v>24.777041000000001</v>
      </c>
      <c r="X95">
        <v>60.543201000000003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43.042451</v>
      </c>
      <c r="AH95">
        <v>0</v>
      </c>
      <c r="AI95">
        <v>0</v>
      </c>
      <c r="AJ95">
        <v>0</v>
      </c>
      <c r="AK95">
        <v>51.655962000000002</v>
      </c>
      <c r="AL95">
        <v>51.212361000000001</v>
      </c>
      <c r="AM95">
        <v>0</v>
      </c>
      <c r="AN95">
        <v>0.713229</v>
      </c>
      <c r="AO95">
        <v>0</v>
      </c>
      <c r="AP95">
        <v>3.1910479999999999</v>
      </c>
      <c r="AQ95">
        <v>0</v>
      </c>
      <c r="AR95">
        <v>4.2309700000000001</v>
      </c>
      <c r="AS95">
        <v>4.5109260000000004</v>
      </c>
      <c r="AT95">
        <v>14.368434000000001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71.986508999999998</v>
      </c>
      <c r="BA95">
        <f t="shared" si="4"/>
        <v>1849.6590960000001</v>
      </c>
      <c r="BD95">
        <v>3.03</v>
      </c>
      <c r="BE95">
        <v>1.84</v>
      </c>
      <c r="BF95">
        <v>2.12</v>
      </c>
      <c r="BG95">
        <v>1.71</v>
      </c>
      <c r="BH95">
        <v>5.8</v>
      </c>
      <c r="BI95">
        <v>0.8</v>
      </c>
      <c r="BJ95">
        <v>0.4</v>
      </c>
      <c r="BK95">
        <v>1.66</v>
      </c>
      <c r="BL95">
        <v>0.74</v>
      </c>
      <c r="BM95">
        <v>0</v>
      </c>
      <c r="BN95">
        <v>2.2400000000000002</v>
      </c>
      <c r="BO95">
        <v>3.61</v>
      </c>
      <c r="BP95">
        <v>0.25</v>
      </c>
      <c r="BQ95">
        <v>1.91</v>
      </c>
      <c r="BR95">
        <v>1</v>
      </c>
      <c r="BS95">
        <v>1.58</v>
      </c>
      <c r="BT95">
        <v>2.8449550000000001</v>
      </c>
      <c r="BU95">
        <v>1.2858000000000001</v>
      </c>
      <c r="BV95">
        <v>2.3467030000000002</v>
      </c>
      <c r="BW95">
        <v>1.8612580000000001</v>
      </c>
      <c r="BX95">
        <v>1.877278</v>
      </c>
      <c r="BY95">
        <v>2.5716000000000001</v>
      </c>
      <c r="BZ95">
        <v>1.2720860000000001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5.0917690000000002</v>
      </c>
      <c r="CK95">
        <v>1.791947</v>
      </c>
      <c r="CL95">
        <v>1.8566180000000001</v>
      </c>
      <c r="CM95">
        <v>3.3648699999999998</v>
      </c>
      <c r="CN95">
        <v>1.697257</v>
      </c>
      <c r="CO95">
        <v>4.11456</v>
      </c>
      <c r="CP95">
        <v>4.0800689999999999</v>
      </c>
      <c r="CQ95">
        <v>3.2916479999999999</v>
      </c>
      <c r="CR95">
        <v>0.81078300000000003</v>
      </c>
      <c r="CS95">
        <v>2.6767300000000001</v>
      </c>
      <c r="CT95">
        <v>0</v>
      </c>
      <c r="CU95">
        <v>0</v>
      </c>
      <c r="CV95">
        <v>0</v>
      </c>
      <c r="CW95">
        <v>0.46057799999999999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71.986508999999998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344.394566</v>
      </c>
      <c r="L96">
        <v>315.97179899999998</v>
      </c>
      <c r="M96">
        <v>89.026651999999999</v>
      </c>
      <c r="N96">
        <v>114.16360299999999</v>
      </c>
      <c r="O96">
        <v>119.56120300000001</v>
      </c>
      <c r="P96">
        <v>135.254977</v>
      </c>
      <c r="Q96">
        <v>10.998799999999999</v>
      </c>
      <c r="R96">
        <v>21.583161</v>
      </c>
      <c r="S96">
        <v>10.389853</v>
      </c>
      <c r="T96">
        <v>0.53653600000000001</v>
      </c>
      <c r="U96">
        <v>334.35294800000003</v>
      </c>
      <c r="V96">
        <v>0</v>
      </c>
      <c r="W96">
        <v>10.539099999999999</v>
      </c>
      <c r="X96">
        <v>39.2821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43.042451</v>
      </c>
      <c r="AH96">
        <v>0</v>
      </c>
      <c r="AI96">
        <v>0</v>
      </c>
      <c r="AJ96">
        <v>0</v>
      </c>
      <c r="AK96">
        <v>51.655962000000002</v>
      </c>
      <c r="AL96">
        <v>51.212361000000001</v>
      </c>
      <c r="AM96">
        <v>0</v>
      </c>
      <c r="AN96">
        <v>0.713229</v>
      </c>
      <c r="AO96">
        <v>0</v>
      </c>
      <c r="AP96">
        <v>3.1910479999999999</v>
      </c>
      <c r="AQ96">
        <v>0</v>
      </c>
      <c r="AR96">
        <v>4.2309700000000001</v>
      </c>
      <c r="AS96">
        <v>4.5109260000000004</v>
      </c>
      <c r="AT96">
        <v>14.368434000000001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71.986508999999998</v>
      </c>
      <c r="BA96">
        <f t="shared" si="4"/>
        <v>1799.7280539999999</v>
      </c>
      <c r="BD96">
        <v>3.03</v>
      </c>
      <c r="BE96">
        <v>1.84</v>
      </c>
      <c r="BF96">
        <v>2.12</v>
      </c>
      <c r="BG96">
        <v>1.71</v>
      </c>
      <c r="BH96">
        <v>5.8</v>
      </c>
      <c r="BI96">
        <v>0.8</v>
      </c>
      <c r="BJ96">
        <v>0.4</v>
      </c>
      <c r="BK96">
        <v>1.66</v>
      </c>
      <c r="BL96">
        <v>0.74</v>
      </c>
      <c r="BM96">
        <v>0</v>
      </c>
      <c r="BN96">
        <v>2.2400000000000002</v>
      </c>
      <c r="BO96">
        <v>3.61</v>
      </c>
      <c r="BP96">
        <v>0.25</v>
      </c>
      <c r="BQ96">
        <v>1.91</v>
      </c>
      <c r="BR96">
        <v>1</v>
      </c>
      <c r="BS96">
        <v>1.58</v>
      </c>
      <c r="BT96">
        <v>2.8449550000000001</v>
      </c>
      <c r="BU96">
        <v>1.2858000000000001</v>
      </c>
      <c r="BV96">
        <v>2.3467030000000002</v>
      </c>
      <c r="BW96">
        <v>1.8612580000000001</v>
      </c>
      <c r="BX96">
        <v>1.877278</v>
      </c>
      <c r="BY96">
        <v>2.5716000000000001</v>
      </c>
      <c r="BZ96">
        <v>1.2720860000000001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5.0917690000000002</v>
      </c>
      <c r="CK96">
        <v>1.791947</v>
      </c>
      <c r="CL96">
        <v>1.8566180000000001</v>
      </c>
      <c r="CM96">
        <v>3.3648699999999998</v>
      </c>
      <c r="CN96">
        <v>1.697257</v>
      </c>
      <c r="CO96">
        <v>4.11456</v>
      </c>
      <c r="CP96">
        <v>4.0800689999999999</v>
      </c>
      <c r="CQ96">
        <v>3.2916479999999999</v>
      </c>
      <c r="CR96">
        <v>0.81078300000000003</v>
      </c>
      <c r="CS96">
        <v>2.6767300000000001</v>
      </c>
      <c r="CT96">
        <v>0</v>
      </c>
      <c r="CU96">
        <v>0</v>
      </c>
      <c r="CV96">
        <v>0</v>
      </c>
      <c r="CW96">
        <v>0.46057799999999999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71.986508999999998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344.44860499999999</v>
      </c>
      <c r="L97">
        <v>315.97179899999998</v>
      </c>
      <c r="M97">
        <v>89.026651999999999</v>
      </c>
      <c r="N97">
        <v>114.16360299999999</v>
      </c>
      <c r="O97">
        <v>119.56120300000001</v>
      </c>
      <c r="P97">
        <v>135.254977</v>
      </c>
      <c r="Q97">
        <v>10.998799999999999</v>
      </c>
      <c r="R97">
        <v>21.583161</v>
      </c>
      <c r="S97">
        <v>10.389853</v>
      </c>
      <c r="T97">
        <v>0.53653600000000001</v>
      </c>
      <c r="U97">
        <v>334.35294800000003</v>
      </c>
      <c r="V97">
        <v>0</v>
      </c>
      <c r="W97">
        <v>10.539099999999999</v>
      </c>
      <c r="X97">
        <v>33.533499999999997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43.042451</v>
      </c>
      <c r="AH97">
        <v>0</v>
      </c>
      <c r="AI97">
        <v>0</v>
      </c>
      <c r="AJ97">
        <v>0</v>
      </c>
      <c r="AK97">
        <v>51.655962000000002</v>
      </c>
      <c r="AL97">
        <v>51.212361000000001</v>
      </c>
      <c r="AM97">
        <v>0</v>
      </c>
      <c r="AN97">
        <v>0.713229</v>
      </c>
      <c r="AO97">
        <v>0</v>
      </c>
      <c r="AP97">
        <v>3.1910479999999999</v>
      </c>
      <c r="AQ97">
        <v>0</v>
      </c>
      <c r="AR97">
        <v>3.1732269999999998</v>
      </c>
      <c r="AS97">
        <v>5.1553440000000004</v>
      </c>
      <c r="AT97">
        <v>14.368434000000001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72.116508999999994</v>
      </c>
      <c r="BA97">
        <f t="shared" si="4"/>
        <v>1793.750168</v>
      </c>
      <c r="BD97">
        <v>3.14</v>
      </c>
      <c r="BE97">
        <v>1.84</v>
      </c>
      <c r="BF97">
        <v>2.12</v>
      </c>
      <c r="BG97">
        <v>1.71</v>
      </c>
      <c r="BH97">
        <v>5.8</v>
      </c>
      <c r="BI97">
        <v>0.8</v>
      </c>
      <c r="BJ97">
        <v>0.4</v>
      </c>
      <c r="BK97">
        <v>1.66</v>
      </c>
      <c r="BL97">
        <v>0.76</v>
      </c>
      <c r="BM97">
        <v>0</v>
      </c>
      <c r="BN97">
        <v>2.2400000000000002</v>
      </c>
      <c r="BO97">
        <v>3.61</v>
      </c>
      <c r="BP97">
        <v>0.25</v>
      </c>
      <c r="BQ97">
        <v>1.91</v>
      </c>
      <c r="BR97">
        <v>1</v>
      </c>
      <c r="BS97">
        <v>1.58</v>
      </c>
      <c r="BT97">
        <v>2.8449550000000001</v>
      </c>
      <c r="BU97">
        <v>1.2858000000000001</v>
      </c>
      <c r="BV97">
        <v>2.3467030000000002</v>
      </c>
      <c r="BW97">
        <v>1.8612580000000001</v>
      </c>
      <c r="BX97">
        <v>1.877278</v>
      </c>
      <c r="BY97">
        <v>2.5716000000000001</v>
      </c>
      <c r="BZ97">
        <v>1.2720860000000001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5.0917690000000002</v>
      </c>
      <c r="CK97">
        <v>1.791947</v>
      </c>
      <c r="CL97">
        <v>1.8566180000000001</v>
      </c>
      <c r="CM97">
        <v>3.3648699999999998</v>
      </c>
      <c r="CN97">
        <v>1.697257</v>
      </c>
      <c r="CO97">
        <v>4.11456</v>
      </c>
      <c r="CP97">
        <v>4.0800689999999999</v>
      </c>
      <c r="CQ97">
        <v>3.2916479999999999</v>
      </c>
      <c r="CR97">
        <v>0.81078300000000003</v>
      </c>
      <c r="CS97">
        <v>2.6767300000000001</v>
      </c>
      <c r="CT97">
        <v>0</v>
      </c>
      <c r="CU97">
        <v>0</v>
      </c>
      <c r="CV97">
        <v>0</v>
      </c>
      <c r="CW97">
        <v>0.46057799999999999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72.116508999999994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344.394566</v>
      </c>
      <c r="L98">
        <v>315.97179899999998</v>
      </c>
      <c r="M98">
        <v>89.026651999999999</v>
      </c>
      <c r="N98">
        <v>114.16360299999999</v>
      </c>
      <c r="O98">
        <v>119.56120300000001</v>
      </c>
      <c r="P98">
        <v>135.254977</v>
      </c>
      <c r="Q98">
        <v>10.998799999999999</v>
      </c>
      <c r="R98">
        <v>21.583161</v>
      </c>
      <c r="S98">
        <v>10.389853</v>
      </c>
      <c r="T98">
        <v>0.53653600000000001</v>
      </c>
      <c r="U98">
        <v>334.35294800000003</v>
      </c>
      <c r="V98">
        <v>0</v>
      </c>
      <c r="W98">
        <v>10.539099999999999</v>
      </c>
      <c r="X98">
        <v>33.533499999999997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43.042451</v>
      </c>
      <c r="AH98">
        <v>0</v>
      </c>
      <c r="AI98">
        <v>0</v>
      </c>
      <c r="AJ98">
        <v>0</v>
      </c>
      <c r="AK98">
        <v>51.655962000000002</v>
      </c>
      <c r="AL98">
        <v>12.246434000000001</v>
      </c>
      <c r="AM98">
        <v>0</v>
      </c>
      <c r="AN98">
        <v>0.713229</v>
      </c>
      <c r="AO98">
        <v>0</v>
      </c>
      <c r="AP98">
        <v>3.1910479999999999</v>
      </c>
      <c r="AQ98">
        <v>0</v>
      </c>
      <c r="AR98">
        <v>3.1732269999999998</v>
      </c>
      <c r="AS98">
        <v>5.1553440000000004</v>
      </c>
      <c r="AT98">
        <v>14.368434000000001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72.196509000000006</v>
      </c>
      <c r="BA98">
        <f t="shared" si="4"/>
        <v>1754.8102019999999</v>
      </c>
      <c r="BD98">
        <v>3.22</v>
      </c>
      <c r="BE98">
        <v>1.84</v>
      </c>
      <c r="BF98">
        <v>2.12</v>
      </c>
      <c r="BG98">
        <v>1.71</v>
      </c>
      <c r="BH98">
        <v>5.8</v>
      </c>
      <c r="BI98">
        <v>0.8</v>
      </c>
      <c r="BJ98">
        <v>0.4</v>
      </c>
      <c r="BK98">
        <v>1.66</v>
      </c>
      <c r="BL98">
        <v>0.76</v>
      </c>
      <c r="BM98">
        <v>0</v>
      </c>
      <c r="BN98">
        <v>2.2400000000000002</v>
      </c>
      <c r="BO98">
        <v>3.61</v>
      </c>
      <c r="BP98">
        <v>0.25</v>
      </c>
      <c r="BQ98">
        <v>1.91</v>
      </c>
      <c r="BR98">
        <v>1</v>
      </c>
      <c r="BS98">
        <v>1.58</v>
      </c>
      <c r="BT98">
        <v>2.8449550000000001</v>
      </c>
      <c r="BU98">
        <v>1.2858000000000001</v>
      </c>
      <c r="BV98">
        <v>2.3467030000000002</v>
      </c>
      <c r="BW98">
        <v>1.8612580000000001</v>
      </c>
      <c r="BX98">
        <v>1.877278</v>
      </c>
      <c r="BY98">
        <v>2.5716000000000001</v>
      </c>
      <c r="BZ98">
        <v>1.2720860000000001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5.0917690000000002</v>
      </c>
      <c r="CK98">
        <v>1.791947</v>
      </c>
      <c r="CL98">
        <v>1.8566180000000001</v>
      </c>
      <c r="CM98">
        <v>3.3648699999999998</v>
      </c>
      <c r="CN98">
        <v>1.697257</v>
      </c>
      <c r="CO98">
        <v>4.11456</v>
      </c>
      <c r="CP98">
        <v>4.0800689999999999</v>
      </c>
      <c r="CQ98">
        <v>3.2916479999999999</v>
      </c>
      <c r="CR98">
        <v>0.81078300000000003</v>
      </c>
      <c r="CS98">
        <v>2.6767300000000001</v>
      </c>
      <c r="CT98">
        <v>0</v>
      </c>
      <c r="CU98">
        <v>0</v>
      </c>
      <c r="CV98">
        <v>0</v>
      </c>
      <c r="CW98">
        <v>0.46057799999999999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72.196509000000006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1.1928345E-3</v>
      </c>
      <c r="E99">
        <f t="shared" si="6"/>
        <v>0</v>
      </c>
      <c r="F99">
        <f t="shared" si="6"/>
        <v>0</v>
      </c>
      <c r="G99">
        <f t="shared" si="6"/>
        <v>1.0343189999999999E-3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13.18989017725</v>
      </c>
      <c r="L99">
        <f t="shared" si="6"/>
        <v>12.282741422499996</v>
      </c>
      <c r="M99">
        <f t="shared" si="6"/>
        <v>2.050280418999995</v>
      </c>
      <c r="N99">
        <f t="shared" si="6"/>
        <v>2.6857663857500045</v>
      </c>
      <c r="O99">
        <f t="shared" si="6"/>
        <v>2.8694688719999975</v>
      </c>
      <c r="P99">
        <f t="shared" si="6"/>
        <v>3.1548019140000032</v>
      </c>
      <c r="Q99">
        <f t="shared" si="6"/>
        <v>0.38049464724999987</v>
      </c>
      <c r="R99">
        <f t="shared" si="6"/>
        <v>0.8254801659999994</v>
      </c>
      <c r="S99">
        <f t="shared" si="6"/>
        <v>0.47555520750000019</v>
      </c>
      <c r="T99">
        <f t="shared" si="6"/>
        <v>1.2876863999999997E-2</v>
      </c>
      <c r="U99">
        <f t="shared" si="6"/>
        <v>8.0244707519999956</v>
      </c>
      <c r="V99">
        <f t="shared" si="6"/>
        <v>0.34308280475000003</v>
      </c>
      <c r="W99">
        <f t="shared" si="6"/>
        <v>0.83002810825000028</v>
      </c>
      <c r="X99">
        <f t="shared" si="6"/>
        <v>1.8584087887500012</v>
      </c>
      <c r="Y99">
        <f t="shared" si="6"/>
        <v>0</v>
      </c>
      <c r="Z99">
        <f t="shared" si="6"/>
        <v>8.0027604250000037E-2</v>
      </c>
      <c r="AA99">
        <f t="shared" si="6"/>
        <v>0.12563690774999997</v>
      </c>
      <c r="AB99">
        <f t="shared" si="6"/>
        <v>0.12264475349999999</v>
      </c>
      <c r="AC99">
        <f t="shared" si="6"/>
        <v>0.10111167200000001</v>
      </c>
      <c r="AD99">
        <f t="shared" si="6"/>
        <v>0.16954360525000009</v>
      </c>
      <c r="AE99">
        <f t="shared" si="6"/>
        <v>0.27824095324999992</v>
      </c>
      <c r="AF99">
        <f t="shared" si="6"/>
        <v>0.34254987199999987</v>
      </c>
      <c r="AG99">
        <f t="shared" si="6"/>
        <v>1.033018823999998</v>
      </c>
      <c r="AH99">
        <f t="shared" si="6"/>
        <v>0.65793577300000006</v>
      </c>
      <c r="AI99">
        <f t="shared" si="6"/>
        <v>0</v>
      </c>
      <c r="AJ99">
        <f t="shared" si="6"/>
        <v>0</v>
      </c>
      <c r="AK99">
        <f t="shared" si="6"/>
        <v>1.1964339679999978</v>
      </c>
      <c r="AL99">
        <f t="shared" si="6"/>
        <v>0.22344175824999976</v>
      </c>
      <c r="AM99">
        <f t="shared" si="6"/>
        <v>4.7557309749999999E-2</v>
      </c>
      <c r="AN99">
        <f t="shared" si="6"/>
        <v>1.7117495999999972E-2</v>
      </c>
      <c r="AO99">
        <f t="shared" si="6"/>
        <v>0</v>
      </c>
      <c r="AP99">
        <f t="shared" si="6"/>
        <v>8.8981144249999852E-2</v>
      </c>
      <c r="AQ99">
        <f t="shared" si="6"/>
        <v>0.64361756875000053</v>
      </c>
      <c r="AR99">
        <f t="shared" si="6"/>
        <v>0.19002341975000001</v>
      </c>
      <c r="AS99">
        <f t="shared" si="6"/>
        <v>0.17537837124999997</v>
      </c>
      <c r="AT99">
        <f t="shared" si="6"/>
        <v>0.34241694049999966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1.7686624037500005</v>
      </c>
      <c r="BA99">
        <f t="shared" si="4"/>
        <v>56.58991402774997</v>
      </c>
      <c r="BD99">
        <f t="shared" ref="BD99:DJ99" si="7">SUM(BD3:BD98)/4000</f>
        <v>9.7175000000000039E-2</v>
      </c>
      <c r="BE99">
        <f t="shared" si="7"/>
        <v>4.4160000000000067E-2</v>
      </c>
      <c r="BF99">
        <f t="shared" si="7"/>
        <v>5.0880000000000064E-2</v>
      </c>
      <c r="BG99">
        <f t="shared" si="7"/>
        <v>4.1039999999999993E-2</v>
      </c>
      <c r="BH99">
        <f t="shared" si="7"/>
        <v>0.13970000000000007</v>
      </c>
      <c r="BI99">
        <f t="shared" si="7"/>
        <v>1.9472499999999997E-2</v>
      </c>
      <c r="BJ99">
        <f t="shared" si="7"/>
        <v>9.6924999999999876E-3</v>
      </c>
      <c r="BK99">
        <f t="shared" si="7"/>
        <v>3.9839999999999938E-2</v>
      </c>
      <c r="BL99">
        <f t="shared" si="7"/>
        <v>2.0000000000000007E-2</v>
      </c>
      <c r="BM99">
        <f t="shared" si="7"/>
        <v>0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4.5839999999999929E-2</v>
      </c>
      <c r="BR99">
        <f t="shared" si="7"/>
        <v>2.4E-2</v>
      </c>
      <c r="BS99">
        <f t="shared" si="7"/>
        <v>3.7920000000000016E-2</v>
      </c>
      <c r="BT99">
        <f t="shared" si="7"/>
        <v>6.8278920000000035E-2</v>
      </c>
      <c r="BU99">
        <f t="shared" si="7"/>
        <v>3.0859199999999955E-2</v>
      </c>
      <c r="BV99">
        <f t="shared" si="7"/>
        <v>5.6331131749999985E-2</v>
      </c>
      <c r="BW99">
        <f t="shared" si="7"/>
        <v>4.4670191999999997E-2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4.3006727999999904E-2</v>
      </c>
      <c r="CL99">
        <f t="shared" si="7"/>
        <v>4.4558831999999951E-2</v>
      </c>
      <c r="CM99">
        <f t="shared" si="7"/>
        <v>8.075687999999992E-2</v>
      </c>
      <c r="CN99">
        <f t="shared" si="7"/>
        <v>4.0734167999999973E-2</v>
      </c>
      <c r="CO99">
        <f t="shared" si="7"/>
        <v>9.8749439999999938E-2</v>
      </c>
      <c r="CP99">
        <f t="shared" si="7"/>
        <v>9.6424016000000085E-2</v>
      </c>
      <c r="CQ99">
        <f t="shared" si="7"/>
        <v>8.0593944000000056E-2</v>
      </c>
      <c r="CR99">
        <f t="shared" si="7"/>
        <v>1.9458792000000013E-2</v>
      </c>
      <c r="CS99">
        <f t="shared" si="7"/>
        <v>6.4241519999999941E-2</v>
      </c>
      <c r="CT99">
        <f t="shared" si="7"/>
        <v>2.9506162500000004E-3</v>
      </c>
      <c r="CU99">
        <f t="shared" si="7"/>
        <v>5.2895747499999996E-3</v>
      </c>
      <c r="CV99">
        <f t="shared" si="7"/>
        <v>5.0789850000000011E-3</v>
      </c>
      <c r="CW99">
        <f t="shared" si="7"/>
        <v>1.1053872000000003E-2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1.7686624037500005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167.84</v>
      </c>
      <c r="C3" s="75">
        <v>56.16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69.930000000000007</v>
      </c>
      <c r="J3">
        <v>229.94</v>
      </c>
      <c r="K3">
        <v>100.36</v>
      </c>
      <c r="L3">
        <v>1.1599999999999999</v>
      </c>
      <c r="M3">
        <v>23.07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1.56</v>
      </c>
      <c r="T3">
        <v>46.6</v>
      </c>
      <c r="U3">
        <v>15.53</v>
      </c>
      <c r="V3">
        <v>15.53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8.02</v>
      </c>
      <c r="AD3">
        <v>20.05</v>
      </c>
      <c r="AE3">
        <v>20.05</v>
      </c>
      <c r="AF3">
        <v>2.65</v>
      </c>
    </row>
    <row r="4" spans="1:32">
      <c r="A4" t="s">
        <v>46</v>
      </c>
      <c r="B4" s="75">
        <v>167.84</v>
      </c>
      <c r="C4" s="75">
        <v>56.16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69.930000000000007</v>
      </c>
      <c r="J4">
        <v>191.62</v>
      </c>
      <c r="K4">
        <v>100.36</v>
      </c>
      <c r="L4">
        <v>1.1599999999999999</v>
      </c>
      <c r="M4">
        <v>22.88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1.56</v>
      </c>
      <c r="T4">
        <v>46.32</v>
      </c>
      <c r="U4">
        <v>15.44</v>
      </c>
      <c r="V4">
        <v>15.44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7.92</v>
      </c>
      <c r="AD4">
        <v>19.87</v>
      </c>
      <c r="AE4">
        <v>19.87</v>
      </c>
      <c r="AF4">
        <v>2.65</v>
      </c>
    </row>
    <row r="5" spans="1:32">
      <c r="A5" t="s">
        <v>47</v>
      </c>
      <c r="B5" s="75">
        <v>158.09</v>
      </c>
      <c r="C5" s="75">
        <v>37.369999999999997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69.930000000000007</v>
      </c>
      <c r="J5">
        <v>148.19999999999999</v>
      </c>
      <c r="K5">
        <v>100.36</v>
      </c>
      <c r="L5">
        <v>1.1599999999999999</v>
      </c>
      <c r="M5">
        <v>22.56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1.56</v>
      </c>
      <c r="T5">
        <v>46.46</v>
      </c>
      <c r="U5">
        <v>15.49</v>
      </c>
      <c r="V5">
        <v>15.48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7.84</v>
      </c>
      <c r="AD5">
        <v>19.690000000000001</v>
      </c>
      <c r="AE5">
        <v>19.690000000000001</v>
      </c>
      <c r="AF5">
        <v>2.65</v>
      </c>
    </row>
    <row r="6" spans="1:32">
      <c r="A6" t="s">
        <v>48</v>
      </c>
      <c r="B6" s="75">
        <v>110.18</v>
      </c>
      <c r="C6" s="75">
        <v>37.369999999999997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69.930000000000007</v>
      </c>
      <c r="J6">
        <v>148.19999999999999</v>
      </c>
      <c r="K6">
        <v>100.36</v>
      </c>
      <c r="L6">
        <v>1.1599999999999999</v>
      </c>
      <c r="M6">
        <v>22.15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1.56</v>
      </c>
      <c r="T6">
        <v>46.6</v>
      </c>
      <c r="U6">
        <v>15.53</v>
      </c>
      <c r="V6">
        <v>15.55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7.65</v>
      </c>
      <c r="AD6">
        <v>19.7</v>
      </c>
      <c r="AE6">
        <v>19.7</v>
      </c>
      <c r="AF6">
        <v>2.65</v>
      </c>
    </row>
    <row r="7" spans="1:32">
      <c r="A7" t="s">
        <v>49</v>
      </c>
      <c r="B7" s="75">
        <v>105.39</v>
      </c>
      <c r="C7" s="75">
        <v>37.369999999999997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69.930000000000007</v>
      </c>
      <c r="J7">
        <v>148.19999999999999</v>
      </c>
      <c r="K7">
        <v>100.36</v>
      </c>
      <c r="L7">
        <v>1.1599999999999999</v>
      </c>
      <c r="M7">
        <v>21.76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1.56</v>
      </c>
      <c r="T7">
        <v>46.99</v>
      </c>
      <c r="U7">
        <v>15.66</v>
      </c>
      <c r="V7">
        <v>15.67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7.39</v>
      </c>
      <c r="AD7">
        <v>19.760000000000002</v>
      </c>
      <c r="AE7">
        <v>19.760000000000002</v>
      </c>
      <c r="AF7">
        <v>2.65</v>
      </c>
    </row>
    <row r="8" spans="1:32">
      <c r="A8" t="s">
        <v>50</v>
      </c>
      <c r="B8" s="75">
        <v>105.39</v>
      </c>
      <c r="C8" s="75">
        <v>37.369999999999997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69.930000000000007</v>
      </c>
      <c r="J8">
        <v>148.19999999999999</v>
      </c>
      <c r="K8">
        <v>100.36</v>
      </c>
      <c r="L8">
        <v>1.1599999999999999</v>
      </c>
      <c r="M8">
        <v>21.33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1.56</v>
      </c>
      <c r="T8">
        <v>47.49</v>
      </c>
      <c r="U8">
        <v>15.83</v>
      </c>
      <c r="V8">
        <v>15.82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7.16</v>
      </c>
      <c r="AD8">
        <v>19.84</v>
      </c>
      <c r="AE8">
        <v>19.84</v>
      </c>
      <c r="AF8">
        <v>2.65</v>
      </c>
    </row>
    <row r="9" spans="1:32">
      <c r="A9" t="s">
        <v>51</v>
      </c>
      <c r="B9" s="75">
        <v>105.39</v>
      </c>
      <c r="C9" s="75">
        <v>37.369999999999997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69.930000000000007</v>
      </c>
      <c r="J9">
        <v>148.19999999999999</v>
      </c>
      <c r="K9">
        <v>100.36</v>
      </c>
      <c r="L9">
        <v>1.1599999999999999</v>
      </c>
      <c r="M9">
        <v>18.71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1.56</v>
      </c>
      <c r="T9">
        <v>48.47</v>
      </c>
      <c r="U9">
        <v>16.16</v>
      </c>
      <c r="V9">
        <v>16.14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7.06</v>
      </c>
      <c r="AD9">
        <v>19.940000000000001</v>
      </c>
      <c r="AE9">
        <v>19.940000000000001</v>
      </c>
      <c r="AF9">
        <v>2.65</v>
      </c>
    </row>
    <row r="10" spans="1:32">
      <c r="A10" t="s">
        <v>52</v>
      </c>
      <c r="B10" s="75">
        <v>105.39</v>
      </c>
      <c r="C10" s="75">
        <v>37.369999999999997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69.930000000000007</v>
      </c>
      <c r="J10">
        <v>148.19999999999999</v>
      </c>
      <c r="K10">
        <v>100.36</v>
      </c>
      <c r="L10">
        <v>1.1599999999999999</v>
      </c>
      <c r="M10">
        <v>18.510000000000002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1.56</v>
      </c>
      <c r="T10">
        <v>49.69</v>
      </c>
      <c r="U10">
        <v>16.559999999999999</v>
      </c>
      <c r="V10">
        <v>16.57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6.92</v>
      </c>
      <c r="AD10">
        <v>23.2</v>
      </c>
      <c r="AE10">
        <v>23.2</v>
      </c>
      <c r="AF10">
        <v>2.65</v>
      </c>
    </row>
    <row r="11" spans="1:32">
      <c r="A11" t="s">
        <v>53</v>
      </c>
      <c r="B11" s="75">
        <v>105.39</v>
      </c>
      <c r="C11" s="75">
        <v>37.369999999999997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69.930000000000007</v>
      </c>
      <c r="J11">
        <v>148.19999999999999</v>
      </c>
      <c r="K11">
        <v>100.36</v>
      </c>
      <c r="L11">
        <v>1.08</v>
      </c>
      <c r="M11">
        <v>18.309999999999999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1.56</v>
      </c>
      <c r="T11">
        <v>47.42</v>
      </c>
      <c r="U11">
        <v>15.81</v>
      </c>
      <c r="V11">
        <v>15.8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9.09</v>
      </c>
      <c r="AD11">
        <v>23.02</v>
      </c>
      <c r="AE11">
        <v>23.02</v>
      </c>
      <c r="AF11">
        <v>2.65</v>
      </c>
    </row>
    <row r="12" spans="1:32">
      <c r="A12" t="s">
        <v>54</v>
      </c>
      <c r="B12" s="75">
        <v>105.39</v>
      </c>
      <c r="C12" s="75">
        <v>37.369999999999997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69.930000000000007</v>
      </c>
      <c r="J12">
        <v>148.19999999999999</v>
      </c>
      <c r="K12">
        <v>100.36</v>
      </c>
      <c r="L12">
        <v>1.08</v>
      </c>
      <c r="M12">
        <v>18.11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1.56</v>
      </c>
      <c r="T12">
        <v>46.92</v>
      </c>
      <c r="U12">
        <v>15.64</v>
      </c>
      <c r="V12">
        <v>15.64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9.09</v>
      </c>
      <c r="AD12">
        <v>23.04</v>
      </c>
      <c r="AE12">
        <v>23.04</v>
      </c>
      <c r="AF12">
        <v>2.65</v>
      </c>
    </row>
    <row r="13" spans="1:32">
      <c r="A13" t="s">
        <v>55</v>
      </c>
      <c r="B13" s="75">
        <v>105.39</v>
      </c>
      <c r="C13" s="75">
        <v>37.369999999999997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69.930000000000007</v>
      </c>
      <c r="J13">
        <v>148.19999999999999</v>
      </c>
      <c r="K13">
        <v>100.36</v>
      </c>
      <c r="L13">
        <v>1.08</v>
      </c>
      <c r="M13">
        <v>17.89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1.56</v>
      </c>
      <c r="T13">
        <v>47.19</v>
      </c>
      <c r="U13">
        <v>15.73</v>
      </c>
      <c r="V13">
        <v>15.74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8.9700000000000006</v>
      </c>
      <c r="AD13">
        <v>23.09</v>
      </c>
      <c r="AE13">
        <v>23.09</v>
      </c>
      <c r="AF13">
        <v>2.65</v>
      </c>
    </row>
    <row r="14" spans="1:32">
      <c r="A14" t="s">
        <v>56</v>
      </c>
      <c r="B14" s="75">
        <v>105.39</v>
      </c>
      <c r="C14" s="75">
        <v>37.369999999999997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69.930000000000007</v>
      </c>
      <c r="J14">
        <v>148.19999999999999</v>
      </c>
      <c r="K14">
        <v>100.36</v>
      </c>
      <c r="L14">
        <v>1.08</v>
      </c>
      <c r="M14">
        <v>17.510000000000002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1.56</v>
      </c>
      <c r="T14">
        <v>47.9</v>
      </c>
      <c r="U14">
        <v>15.97</v>
      </c>
      <c r="V14">
        <v>15.97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9.11</v>
      </c>
      <c r="AD14">
        <v>23.17</v>
      </c>
      <c r="AE14">
        <v>23.17</v>
      </c>
      <c r="AF14">
        <v>2.65</v>
      </c>
    </row>
    <row r="15" spans="1:32">
      <c r="A15" t="s">
        <v>57</v>
      </c>
      <c r="B15" s="75">
        <v>105.39</v>
      </c>
      <c r="C15" s="75">
        <v>36.409999999999997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69.930000000000007</v>
      </c>
      <c r="J15">
        <v>148.19999999999999</v>
      </c>
      <c r="K15">
        <v>100.36</v>
      </c>
      <c r="L15">
        <v>1.08</v>
      </c>
      <c r="M15">
        <v>17.11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1.56</v>
      </c>
      <c r="T15">
        <v>65.180000000000007</v>
      </c>
      <c r="U15">
        <v>21.73</v>
      </c>
      <c r="V15">
        <v>21.73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9.07</v>
      </c>
      <c r="AD15">
        <v>34.99</v>
      </c>
      <c r="AE15">
        <v>34.99</v>
      </c>
      <c r="AF15">
        <v>2.65</v>
      </c>
    </row>
    <row r="16" spans="1:32">
      <c r="A16" t="s">
        <v>58</v>
      </c>
      <c r="B16" s="75">
        <v>105.39</v>
      </c>
      <c r="C16" s="75">
        <v>36.409999999999997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69.930000000000007</v>
      </c>
      <c r="J16">
        <v>148.19999999999999</v>
      </c>
      <c r="K16">
        <v>100.36</v>
      </c>
      <c r="L16">
        <v>1.08</v>
      </c>
      <c r="M16">
        <v>11.73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1.56</v>
      </c>
      <c r="T16">
        <v>65.3</v>
      </c>
      <c r="U16">
        <v>21.77</v>
      </c>
      <c r="V16">
        <v>21.76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</v>
      </c>
      <c r="AD16">
        <v>34.9</v>
      </c>
      <c r="AE16">
        <v>34.9</v>
      </c>
      <c r="AF16">
        <v>2.65</v>
      </c>
    </row>
    <row r="17" spans="1:32">
      <c r="A17" t="s">
        <v>59</v>
      </c>
      <c r="B17" s="75">
        <v>105.39</v>
      </c>
      <c r="C17" s="75">
        <v>36.409999999999997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69.930000000000007</v>
      </c>
      <c r="J17">
        <v>148.19999999999999</v>
      </c>
      <c r="K17">
        <v>100.36</v>
      </c>
      <c r="L17">
        <v>1.08</v>
      </c>
      <c r="M17">
        <v>11.24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1.56</v>
      </c>
      <c r="T17">
        <v>64.67</v>
      </c>
      <c r="U17">
        <v>21.56</v>
      </c>
      <c r="V17">
        <v>21.55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11.54</v>
      </c>
      <c r="AD17">
        <v>35.06</v>
      </c>
      <c r="AE17">
        <v>35.06</v>
      </c>
      <c r="AF17">
        <v>2.65</v>
      </c>
    </row>
    <row r="18" spans="1:32">
      <c r="A18" t="s">
        <v>60</v>
      </c>
      <c r="B18" s="75">
        <v>105.39</v>
      </c>
      <c r="C18" s="75">
        <v>36.409999999999997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69.930000000000007</v>
      </c>
      <c r="J18">
        <v>148.19999999999999</v>
      </c>
      <c r="K18">
        <v>100.36</v>
      </c>
      <c r="L18">
        <v>1.08</v>
      </c>
      <c r="M18">
        <v>10.73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1.56</v>
      </c>
      <c r="T18">
        <v>63.69</v>
      </c>
      <c r="U18">
        <v>21.23</v>
      </c>
      <c r="V18">
        <v>21.24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11.37</v>
      </c>
      <c r="AD18">
        <v>34.81</v>
      </c>
      <c r="AE18">
        <v>34.81</v>
      </c>
      <c r="AF18">
        <v>2.65</v>
      </c>
    </row>
    <row r="19" spans="1:32">
      <c r="A19" t="s">
        <v>61</v>
      </c>
      <c r="B19" s="75">
        <v>105.39</v>
      </c>
      <c r="C19" s="75">
        <v>36.409999999999997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69.930000000000007</v>
      </c>
      <c r="J19">
        <v>148.19999999999999</v>
      </c>
      <c r="K19">
        <v>100.36</v>
      </c>
      <c r="L19">
        <v>1.08</v>
      </c>
      <c r="M19">
        <v>10.46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1.56</v>
      </c>
      <c r="T19">
        <v>62.99</v>
      </c>
      <c r="U19">
        <v>21</v>
      </c>
      <c r="V19">
        <v>21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11.05</v>
      </c>
      <c r="AD19">
        <v>19.420000000000002</v>
      </c>
      <c r="AE19">
        <v>19.420000000000002</v>
      </c>
      <c r="AF19">
        <v>2.65</v>
      </c>
    </row>
    <row r="20" spans="1:32">
      <c r="A20" t="s">
        <v>62</v>
      </c>
      <c r="B20" s="75">
        <v>105.39</v>
      </c>
      <c r="C20" s="75">
        <v>36.409999999999997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69.930000000000007</v>
      </c>
      <c r="J20">
        <v>148.19999999999999</v>
      </c>
      <c r="K20">
        <v>100.36</v>
      </c>
      <c r="L20">
        <v>1.08</v>
      </c>
      <c r="M20">
        <v>9.99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1.56</v>
      </c>
      <c r="T20">
        <v>61.67</v>
      </c>
      <c r="U20">
        <v>20.56</v>
      </c>
      <c r="V20">
        <v>20.56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10.87</v>
      </c>
      <c r="AD20">
        <v>18.329999999999998</v>
      </c>
      <c r="AE20">
        <v>18.329999999999998</v>
      </c>
      <c r="AF20">
        <v>2.65</v>
      </c>
    </row>
    <row r="21" spans="1:32">
      <c r="A21" t="s">
        <v>63</v>
      </c>
      <c r="B21" s="75">
        <v>105.39</v>
      </c>
      <c r="C21" s="75">
        <v>36.409999999999997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69.930000000000007</v>
      </c>
      <c r="J21">
        <v>148.19999999999999</v>
      </c>
      <c r="K21">
        <v>100.36</v>
      </c>
      <c r="L21">
        <v>1.08</v>
      </c>
      <c r="M21">
        <v>9.48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1.56</v>
      </c>
      <c r="T21">
        <v>61.32</v>
      </c>
      <c r="U21">
        <v>20.440000000000001</v>
      </c>
      <c r="V21">
        <v>20.440000000000001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10.52</v>
      </c>
      <c r="AD21">
        <v>17.12</v>
      </c>
      <c r="AE21">
        <v>17.12</v>
      </c>
      <c r="AF21">
        <v>2.65</v>
      </c>
    </row>
    <row r="22" spans="1:32">
      <c r="A22" t="s">
        <v>64</v>
      </c>
      <c r="B22" s="75">
        <v>105.39</v>
      </c>
      <c r="C22" s="75">
        <v>36.409999999999997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69.930000000000007</v>
      </c>
      <c r="J22">
        <v>191.62</v>
      </c>
      <c r="K22">
        <v>100.36</v>
      </c>
      <c r="L22">
        <v>1.08</v>
      </c>
      <c r="M22">
        <v>9.27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1.56</v>
      </c>
      <c r="T22">
        <v>49.75</v>
      </c>
      <c r="U22">
        <v>16.579999999999998</v>
      </c>
      <c r="V22">
        <v>16.59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6.92</v>
      </c>
      <c r="AD22">
        <v>16.09</v>
      </c>
      <c r="AE22">
        <v>16.09</v>
      </c>
      <c r="AF22">
        <v>2.65</v>
      </c>
    </row>
    <row r="23" spans="1:32">
      <c r="A23" t="s">
        <v>65</v>
      </c>
      <c r="B23" s="75">
        <v>143.72</v>
      </c>
      <c r="C23" s="75">
        <v>36.409999999999997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69.930000000000007</v>
      </c>
      <c r="J23">
        <v>229.94</v>
      </c>
      <c r="K23">
        <v>100.36</v>
      </c>
      <c r="L23">
        <v>1.39</v>
      </c>
      <c r="M23">
        <v>10.87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1.56</v>
      </c>
      <c r="T23">
        <v>48.81</v>
      </c>
      <c r="U23">
        <v>16.27</v>
      </c>
      <c r="V23">
        <v>16.27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6.39</v>
      </c>
      <c r="AD23">
        <v>15.1</v>
      </c>
      <c r="AE23">
        <v>15.1</v>
      </c>
      <c r="AF23">
        <v>2.65</v>
      </c>
    </row>
    <row r="24" spans="1:32">
      <c r="A24" t="s">
        <v>66</v>
      </c>
      <c r="B24" s="75">
        <v>202.92</v>
      </c>
      <c r="C24" s="75">
        <v>67.569999999999993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69.930000000000007</v>
      </c>
      <c r="J24">
        <v>269.47000000000003</v>
      </c>
      <c r="K24">
        <v>100.36</v>
      </c>
      <c r="L24">
        <v>1.39</v>
      </c>
      <c r="M24">
        <v>11.13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1.56</v>
      </c>
      <c r="T24">
        <v>48.08</v>
      </c>
      <c r="U24">
        <v>16.03</v>
      </c>
      <c r="V24">
        <v>16.03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6.12</v>
      </c>
      <c r="AD24">
        <v>13.93</v>
      </c>
      <c r="AE24">
        <v>13.93</v>
      </c>
      <c r="AF24">
        <v>2.65</v>
      </c>
    </row>
    <row r="25" spans="1:32">
      <c r="A25" t="s">
        <v>67</v>
      </c>
      <c r="B25" s="75">
        <v>244.32</v>
      </c>
      <c r="C25" s="75">
        <v>86.42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69.930000000000007</v>
      </c>
      <c r="J25">
        <v>269.47000000000003</v>
      </c>
      <c r="K25">
        <v>100.36</v>
      </c>
      <c r="L25">
        <v>1.39</v>
      </c>
      <c r="M25">
        <v>11.3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1.56</v>
      </c>
      <c r="T25">
        <v>45.74</v>
      </c>
      <c r="U25">
        <v>15.25</v>
      </c>
      <c r="V25">
        <v>15.25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5.83</v>
      </c>
      <c r="AD25">
        <v>13.26</v>
      </c>
      <c r="AE25">
        <v>13.26</v>
      </c>
      <c r="AF25">
        <v>2.65</v>
      </c>
    </row>
    <row r="26" spans="1:32">
      <c r="A26" t="s">
        <v>68</v>
      </c>
      <c r="B26" s="75">
        <v>244.32</v>
      </c>
      <c r="C26" s="75">
        <v>86.42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69.930000000000007</v>
      </c>
      <c r="J26">
        <v>269.47000000000003</v>
      </c>
      <c r="K26">
        <v>100.36</v>
      </c>
      <c r="L26">
        <v>1.39</v>
      </c>
      <c r="M26">
        <v>11.62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1.56</v>
      </c>
      <c r="T26">
        <v>44.49</v>
      </c>
      <c r="U26">
        <v>14.83</v>
      </c>
      <c r="V26">
        <v>14.84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4.96</v>
      </c>
      <c r="AD26">
        <v>12.48</v>
      </c>
      <c r="AE26">
        <v>12.48</v>
      </c>
      <c r="AF26">
        <v>2.65</v>
      </c>
    </row>
    <row r="27" spans="1:32">
      <c r="A27" t="s">
        <v>69</v>
      </c>
      <c r="B27" s="75">
        <v>244.32</v>
      </c>
      <c r="C27" s="75">
        <v>86.42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69.930000000000007</v>
      </c>
      <c r="J27">
        <v>269.47000000000003</v>
      </c>
      <c r="K27">
        <v>100.36</v>
      </c>
      <c r="L27">
        <v>1.39</v>
      </c>
      <c r="M27">
        <v>11.88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1.56</v>
      </c>
      <c r="T27">
        <v>42.62</v>
      </c>
      <c r="U27">
        <v>14.21</v>
      </c>
      <c r="V27">
        <v>14.19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5.16</v>
      </c>
      <c r="AD27">
        <v>11.8</v>
      </c>
      <c r="AE27">
        <v>11.8</v>
      </c>
      <c r="AF27">
        <v>2.65</v>
      </c>
    </row>
    <row r="28" spans="1:32">
      <c r="A28" t="s">
        <v>70</v>
      </c>
      <c r="B28" s="75">
        <v>244.32</v>
      </c>
      <c r="C28" s="75">
        <v>86.42</v>
      </c>
      <c r="D28" s="135">
        <f t="shared" si="0"/>
        <v>0.5</v>
      </c>
      <c r="E28" s="75"/>
      <c r="F28" s="78">
        <v>0</v>
      </c>
      <c r="G28" s="78">
        <v>0</v>
      </c>
      <c r="H28" s="78">
        <v>0</v>
      </c>
      <c r="I28">
        <v>94</v>
      </c>
      <c r="J28">
        <v>269.47000000000003</v>
      </c>
      <c r="K28">
        <v>100.36</v>
      </c>
      <c r="L28">
        <v>1.39</v>
      </c>
      <c r="M28">
        <v>12.11</v>
      </c>
      <c r="N28" s="135">
        <v>0</v>
      </c>
      <c r="O28" s="135">
        <v>0.5</v>
      </c>
      <c r="P28" s="135">
        <v>0</v>
      </c>
      <c r="Q28">
        <v>1.22</v>
      </c>
      <c r="R28">
        <v>0</v>
      </c>
      <c r="S28">
        <v>1.56</v>
      </c>
      <c r="T28">
        <v>40.020000000000003</v>
      </c>
      <c r="U28">
        <v>13.34</v>
      </c>
      <c r="V28">
        <v>13.34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4.28</v>
      </c>
      <c r="AD28">
        <v>11.13</v>
      </c>
      <c r="AE28">
        <v>11.13</v>
      </c>
      <c r="AF28">
        <v>2.65</v>
      </c>
    </row>
    <row r="29" spans="1:32">
      <c r="A29" t="s">
        <v>71</v>
      </c>
      <c r="B29" s="75">
        <v>244.32</v>
      </c>
      <c r="C29" s="75">
        <v>86.42</v>
      </c>
      <c r="D29" s="135">
        <f t="shared" si="0"/>
        <v>2.66</v>
      </c>
      <c r="E29" s="75"/>
      <c r="F29" s="78">
        <v>0</v>
      </c>
      <c r="G29" s="78">
        <v>0</v>
      </c>
      <c r="H29" s="78">
        <v>0</v>
      </c>
      <c r="I29">
        <v>115.06</v>
      </c>
      <c r="J29">
        <v>269.47000000000003</v>
      </c>
      <c r="K29">
        <v>100.36</v>
      </c>
      <c r="L29">
        <v>1.39</v>
      </c>
      <c r="M29">
        <v>12.47</v>
      </c>
      <c r="N29" s="135">
        <v>0</v>
      </c>
      <c r="O29" s="135">
        <v>2.66</v>
      </c>
      <c r="P29" s="135">
        <v>0</v>
      </c>
      <c r="Q29">
        <v>1.22</v>
      </c>
      <c r="R29">
        <v>0</v>
      </c>
      <c r="S29">
        <v>1.56</v>
      </c>
      <c r="T29">
        <v>31.33</v>
      </c>
      <c r="U29">
        <v>10.44</v>
      </c>
      <c r="V29">
        <v>10.45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4.03</v>
      </c>
      <c r="AD29">
        <v>14.22</v>
      </c>
      <c r="AE29">
        <v>14.22</v>
      </c>
      <c r="AF29">
        <v>2.65</v>
      </c>
    </row>
    <row r="30" spans="1:32">
      <c r="A30" t="s">
        <v>72</v>
      </c>
      <c r="B30" s="75">
        <v>244.32</v>
      </c>
      <c r="C30" s="75">
        <v>86.42</v>
      </c>
      <c r="D30" s="135">
        <f t="shared" si="0"/>
        <v>6.379999999999999</v>
      </c>
      <c r="E30" s="75"/>
      <c r="F30" s="78">
        <v>0</v>
      </c>
      <c r="G30" s="78">
        <v>0</v>
      </c>
      <c r="H30" s="78">
        <v>0</v>
      </c>
      <c r="I30">
        <v>115.06</v>
      </c>
      <c r="J30">
        <v>269.47000000000003</v>
      </c>
      <c r="K30">
        <v>100.36</v>
      </c>
      <c r="L30">
        <v>1.39</v>
      </c>
      <c r="M30">
        <v>12.85</v>
      </c>
      <c r="N30" s="135">
        <v>0.26</v>
      </c>
      <c r="O30" s="135">
        <v>5.6</v>
      </c>
      <c r="P30" s="135">
        <v>0.52</v>
      </c>
      <c r="Q30">
        <v>1.22</v>
      </c>
      <c r="R30">
        <v>0</v>
      </c>
      <c r="S30">
        <v>1.56</v>
      </c>
      <c r="T30">
        <v>30.42</v>
      </c>
      <c r="U30">
        <v>10.14</v>
      </c>
      <c r="V30">
        <v>10.130000000000001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4.05</v>
      </c>
      <c r="AD30">
        <v>14.18</v>
      </c>
      <c r="AE30">
        <v>14.18</v>
      </c>
      <c r="AF30">
        <v>2.65</v>
      </c>
    </row>
    <row r="31" spans="1:32">
      <c r="A31" t="s">
        <v>73</v>
      </c>
      <c r="B31" s="75">
        <v>244.32</v>
      </c>
      <c r="C31" s="75">
        <v>86.42</v>
      </c>
      <c r="D31" s="135">
        <f t="shared" si="0"/>
        <v>18.79</v>
      </c>
      <c r="E31" s="75"/>
      <c r="F31" s="78">
        <v>0</v>
      </c>
      <c r="G31" s="78">
        <v>0</v>
      </c>
      <c r="H31" s="78">
        <v>0</v>
      </c>
      <c r="I31">
        <v>115.06</v>
      </c>
      <c r="J31">
        <v>269.47000000000003</v>
      </c>
      <c r="K31">
        <v>100.36</v>
      </c>
      <c r="L31">
        <v>1.39</v>
      </c>
      <c r="M31">
        <v>12.9</v>
      </c>
      <c r="N31" s="135">
        <v>3.39</v>
      </c>
      <c r="O31" s="135">
        <v>11.83</v>
      </c>
      <c r="P31" s="135">
        <v>3.57</v>
      </c>
      <c r="Q31">
        <v>1.1399999999999999</v>
      </c>
      <c r="R31">
        <v>0.51</v>
      </c>
      <c r="S31">
        <v>1.56</v>
      </c>
      <c r="T31">
        <v>30.18</v>
      </c>
      <c r="U31">
        <v>10.06</v>
      </c>
      <c r="V31">
        <v>10.06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4</v>
      </c>
      <c r="AD31">
        <v>14.14</v>
      </c>
      <c r="AE31">
        <v>14.14</v>
      </c>
      <c r="AF31">
        <v>2.65</v>
      </c>
    </row>
    <row r="32" spans="1:32">
      <c r="A32" t="s">
        <v>74</v>
      </c>
      <c r="B32" s="75">
        <v>244.32</v>
      </c>
      <c r="C32" s="75">
        <v>86.42</v>
      </c>
      <c r="D32" s="135">
        <f t="shared" si="0"/>
        <v>40.68</v>
      </c>
      <c r="E32" s="75"/>
      <c r="F32" s="78">
        <v>0</v>
      </c>
      <c r="G32" s="78">
        <v>0</v>
      </c>
      <c r="H32" s="78">
        <v>0</v>
      </c>
      <c r="I32">
        <v>115.06</v>
      </c>
      <c r="J32">
        <v>269.47000000000003</v>
      </c>
      <c r="K32">
        <v>100.36</v>
      </c>
      <c r="L32">
        <v>1.39</v>
      </c>
      <c r="M32">
        <v>13.22</v>
      </c>
      <c r="N32" s="135">
        <v>9.93</v>
      </c>
      <c r="O32" s="135">
        <v>20.49</v>
      </c>
      <c r="P32" s="135">
        <v>10.26</v>
      </c>
      <c r="Q32">
        <v>1.1399999999999999</v>
      </c>
      <c r="R32">
        <v>4.38</v>
      </c>
      <c r="S32">
        <v>1.56</v>
      </c>
      <c r="T32">
        <v>30.34</v>
      </c>
      <c r="U32">
        <v>10.11</v>
      </c>
      <c r="V32">
        <v>10.119999999999999</v>
      </c>
      <c r="W32">
        <v>2.79</v>
      </c>
      <c r="X32">
        <v>0.56000000000000005</v>
      </c>
      <c r="Y32">
        <v>1.33</v>
      </c>
      <c r="Z32">
        <v>0</v>
      </c>
      <c r="AA32">
        <v>2</v>
      </c>
      <c r="AB32">
        <v>1</v>
      </c>
      <c r="AC32">
        <v>3.83</v>
      </c>
      <c r="AD32">
        <v>14.09</v>
      </c>
      <c r="AE32">
        <v>14.09</v>
      </c>
      <c r="AF32">
        <v>2.65</v>
      </c>
    </row>
    <row r="33" spans="1:32">
      <c r="A33" t="s">
        <v>75</v>
      </c>
      <c r="B33" s="75">
        <v>244.32</v>
      </c>
      <c r="C33" s="75">
        <v>86.42</v>
      </c>
      <c r="D33" s="135">
        <f t="shared" si="0"/>
        <v>70.349999999999994</v>
      </c>
      <c r="E33" s="75"/>
      <c r="F33" s="78">
        <v>0.11</v>
      </c>
      <c r="G33" s="78">
        <v>0.11</v>
      </c>
      <c r="H33" s="78">
        <v>0.11</v>
      </c>
      <c r="I33">
        <v>115.06</v>
      </c>
      <c r="J33">
        <v>269.47000000000003</v>
      </c>
      <c r="K33">
        <v>100.36</v>
      </c>
      <c r="L33">
        <v>1.39</v>
      </c>
      <c r="M33">
        <v>13.45</v>
      </c>
      <c r="N33" s="135">
        <v>20.53</v>
      </c>
      <c r="O33" s="135">
        <v>31.11</v>
      </c>
      <c r="P33" s="135">
        <v>18.71</v>
      </c>
      <c r="Q33">
        <v>1.1399999999999999</v>
      </c>
      <c r="R33">
        <v>11.28</v>
      </c>
      <c r="S33">
        <v>1.56</v>
      </c>
      <c r="T33">
        <v>30.7</v>
      </c>
      <c r="U33">
        <v>10.23</v>
      </c>
      <c r="V33">
        <v>10.25</v>
      </c>
      <c r="W33">
        <v>5.58</v>
      </c>
      <c r="X33">
        <v>1.1200000000000001</v>
      </c>
      <c r="Y33">
        <v>2.77</v>
      </c>
      <c r="Z33">
        <v>0.66</v>
      </c>
      <c r="AA33">
        <v>3.33</v>
      </c>
      <c r="AB33">
        <v>1.67</v>
      </c>
      <c r="AC33">
        <v>3.32</v>
      </c>
      <c r="AD33">
        <v>14.05</v>
      </c>
      <c r="AE33">
        <v>14.05</v>
      </c>
      <c r="AF33">
        <v>2.65</v>
      </c>
    </row>
    <row r="34" spans="1:32">
      <c r="A34" t="s">
        <v>76</v>
      </c>
      <c r="B34" s="75">
        <v>244.32</v>
      </c>
      <c r="C34" s="75">
        <v>86.42</v>
      </c>
      <c r="D34" s="135">
        <f t="shared" si="0"/>
        <v>78.550000000000011</v>
      </c>
      <c r="E34" s="75"/>
      <c r="F34" s="78">
        <v>0.46</v>
      </c>
      <c r="G34" s="78">
        <v>0.46</v>
      </c>
      <c r="H34" s="78">
        <v>0.47</v>
      </c>
      <c r="I34">
        <v>115.06</v>
      </c>
      <c r="J34">
        <v>269.47000000000003</v>
      </c>
      <c r="K34">
        <v>100.36</v>
      </c>
      <c r="L34">
        <v>1.39</v>
      </c>
      <c r="M34">
        <v>13.24</v>
      </c>
      <c r="N34" s="135">
        <v>26.19</v>
      </c>
      <c r="O34" s="135">
        <v>26.18</v>
      </c>
      <c r="P34" s="135">
        <v>26.18</v>
      </c>
      <c r="Q34">
        <v>1.1399999999999999</v>
      </c>
      <c r="R34">
        <v>19.420000000000002</v>
      </c>
      <c r="S34">
        <v>1.56</v>
      </c>
      <c r="T34">
        <v>31.17</v>
      </c>
      <c r="U34">
        <v>10.39</v>
      </c>
      <c r="V34">
        <v>10.38</v>
      </c>
      <c r="W34">
        <v>18.760000000000002</v>
      </c>
      <c r="X34">
        <v>3.75</v>
      </c>
      <c r="Y34">
        <v>9.33</v>
      </c>
      <c r="Z34">
        <v>3.68</v>
      </c>
      <c r="AA34">
        <v>2.67</v>
      </c>
      <c r="AB34">
        <v>1.33</v>
      </c>
      <c r="AC34">
        <v>2.75</v>
      </c>
      <c r="AD34">
        <v>13.89</v>
      </c>
      <c r="AE34">
        <v>13.89</v>
      </c>
      <c r="AF34">
        <v>2.65</v>
      </c>
    </row>
    <row r="35" spans="1:32">
      <c r="A35" t="s">
        <v>77</v>
      </c>
      <c r="B35" s="75">
        <v>244.32</v>
      </c>
      <c r="C35" s="75">
        <v>86.42</v>
      </c>
      <c r="D35" s="135">
        <f t="shared" si="0"/>
        <v>83.550000000000011</v>
      </c>
      <c r="E35" s="75"/>
      <c r="F35" s="78">
        <v>1.18</v>
      </c>
      <c r="G35" s="78">
        <v>1.18</v>
      </c>
      <c r="H35" s="78">
        <v>1.21</v>
      </c>
      <c r="I35">
        <v>115.06</v>
      </c>
      <c r="J35">
        <v>269.47000000000003</v>
      </c>
      <c r="K35">
        <v>100.36</v>
      </c>
      <c r="L35">
        <v>1.1200000000000001</v>
      </c>
      <c r="M35">
        <v>9.92</v>
      </c>
      <c r="N35" s="135">
        <v>27.85</v>
      </c>
      <c r="O35" s="135">
        <v>27.85</v>
      </c>
      <c r="P35" s="135">
        <v>27.85</v>
      </c>
      <c r="Q35">
        <v>1.1399999999999999</v>
      </c>
      <c r="R35">
        <v>28.18</v>
      </c>
      <c r="S35">
        <v>1.56</v>
      </c>
      <c r="T35">
        <v>30.86</v>
      </c>
      <c r="U35">
        <v>10.29</v>
      </c>
      <c r="V35">
        <v>10.29</v>
      </c>
      <c r="W35">
        <v>31.93</v>
      </c>
      <c r="X35">
        <v>6.39</v>
      </c>
      <c r="Y35">
        <v>14.31</v>
      </c>
      <c r="Z35">
        <v>7.72</v>
      </c>
      <c r="AA35">
        <v>10</v>
      </c>
      <c r="AB35">
        <v>5</v>
      </c>
      <c r="AC35">
        <v>2.62</v>
      </c>
      <c r="AD35">
        <v>14.04</v>
      </c>
      <c r="AE35">
        <v>14.04</v>
      </c>
      <c r="AF35">
        <v>2.65</v>
      </c>
    </row>
    <row r="36" spans="1:32">
      <c r="A36" t="s">
        <v>78</v>
      </c>
      <c r="B36" s="75">
        <v>244.32</v>
      </c>
      <c r="C36" s="75">
        <v>86.42</v>
      </c>
      <c r="D36" s="135">
        <f t="shared" si="0"/>
        <v>83.550000000000011</v>
      </c>
      <c r="E36" s="75"/>
      <c r="F36" s="78">
        <v>1.89</v>
      </c>
      <c r="G36" s="78">
        <v>1.89</v>
      </c>
      <c r="H36" s="78">
        <v>1.93</v>
      </c>
      <c r="I36">
        <v>115.06</v>
      </c>
      <c r="J36">
        <v>269.47000000000003</v>
      </c>
      <c r="K36">
        <v>100.36</v>
      </c>
      <c r="L36">
        <v>1.1200000000000001</v>
      </c>
      <c r="M36">
        <v>9.7200000000000006</v>
      </c>
      <c r="N36" s="135">
        <v>27.85</v>
      </c>
      <c r="O36" s="135">
        <v>27.85</v>
      </c>
      <c r="P36" s="135">
        <v>27.85</v>
      </c>
      <c r="Q36">
        <v>1.1399999999999999</v>
      </c>
      <c r="R36">
        <v>37.78</v>
      </c>
      <c r="S36">
        <v>1.56</v>
      </c>
      <c r="T36">
        <v>30.49</v>
      </c>
      <c r="U36">
        <v>10.16</v>
      </c>
      <c r="V36">
        <v>10.16</v>
      </c>
      <c r="W36">
        <v>52.31</v>
      </c>
      <c r="X36">
        <v>10.46</v>
      </c>
      <c r="Y36">
        <v>22</v>
      </c>
      <c r="Z36">
        <v>12.22</v>
      </c>
      <c r="AA36">
        <v>18</v>
      </c>
      <c r="AB36">
        <v>9</v>
      </c>
      <c r="AC36">
        <v>2.6</v>
      </c>
      <c r="AD36">
        <v>14.12</v>
      </c>
      <c r="AE36">
        <v>14.12</v>
      </c>
      <c r="AF36">
        <v>2.65</v>
      </c>
    </row>
    <row r="37" spans="1:32">
      <c r="A37" t="s">
        <v>79</v>
      </c>
      <c r="B37" s="75">
        <v>244.32</v>
      </c>
      <c r="C37" s="75">
        <v>86.42</v>
      </c>
      <c r="D37" s="135">
        <f t="shared" si="0"/>
        <v>83.550000000000011</v>
      </c>
      <c r="E37" s="75"/>
      <c r="F37" s="78">
        <v>2.91</v>
      </c>
      <c r="G37" s="78">
        <v>2.91</v>
      </c>
      <c r="H37" s="78">
        <v>2.97</v>
      </c>
      <c r="I37">
        <v>115.06</v>
      </c>
      <c r="J37">
        <v>269.47000000000003</v>
      </c>
      <c r="K37">
        <v>100.36</v>
      </c>
      <c r="L37">
        <v>1.1200000000000001</v>
      </c>
      <c r="M37">
        <v>9.3800000000000008</v>
      </c>
      <c r="N37" s="135">
        <v>27.85</v>
      </c>
      <c r="O37" s="135">
        <v>27.85</v>
      </c>
      <c r="P37" s="135">
        <v>27.85</v>
      </c>
      <c r="Q37">
        <v>1.1399999999999999</v>
      </c>
      <c r="R37">
        <v>47.91</v>
      </c>
      <c r="S37">
        <v>1.56</v>
      </c>
      <c r="T37">
        <v>30.22</v>
      </c>
      <c r="U37">
        <v>10.07</v>
      </c>
      <c r="V37">
        <v>10.07</v>
      </c>
      <c r="W37">
        <v>65.099999999999994</v>
      </c>
      <c r="X37">
        <v>13.02</v>
      </c>
      <c r="Y37">
        <v>27.87</v>
      </c>
      <c r="Z37">
        <v>16.260000000000002</v>
      </c>
      <c r="AA37">
        <v>30</v>
      </c>
      <c r="AB37">
        <v>15</v>
      </c>
      <c r="AC37">
        <v>2.81</v>
      </c>
      <c r="AD37">
        <v>14.25</v>
      </c>
      <c r="AE37">
        <v>14.25</v>
      </c>
      <c r="AF37">
        <v>2.65</v>
      </c>
    </row>
    <row r="38" spans="1:32">
      <c r="A38" t="s">
        <v>80</v>
      </c>
      <c r="B38" s="75">
        <v>244.32</v>
      </c>
      <c r="C38" s="75">
        <v>86.42</v>
      </c>
      <c r="D38" s="135">
        <f t="shared" si="0"/>
        <v>83.550000000000011</v>
      </c>
      <c r="E38" s="75"/>
      <c r="F38" s="78">
        <v>4.4400000000000004</v>
      </c>
      <c r="G38" s="78">
        <v>4.4400000000000004</v>
      </c>
      <c r="H38" s="78">
        <v>4.5599999999999996</v>
      </c>
      <c r="I38">
        <v>115.06</v>
      </c>
      <c r="J38">
        <v>269.47000000000003</v>
      </c>
      <c r="K38">
        <v>100.36</v>
      </c>
      <c r="L38">
        <v>1.1200000000000001</v>
      </c>
      <c r="M38">
        <v>9.01</v>
      </c>
      <c r="N38" s="135">
        <v>27.85</v>
      </c>
      <c r="O38" s="135">
        <v>27.85</v>
      </c>
      <c r="P38" s="135">
        <v>27.85</v>
      </c>
      <c r="Q38">
        <v>1.1399999999999999</v>
      </c>
      <c r="R38">
        <v>58.47</v>
      </c>
      <c r="S38">
        <v>1.56</v>
      </c>
      <c r="T38">
        <v>30</v>
      </c>
      <c r="U38">
        <v>10</v>
      </c>
      <c r="V38">
        <v>10</v>
      </c>
      <c r="W38">
        <v>82.27</v>
      </c>
      <c r="X38">
        <v>16.45</v>
      </c>
      <c r="Y38">
        <v>34.92</v>
      </c>
      <c r="Z38">
        <v>20.28</v>
      </c>
      <c r="AA38">
        <v>18.670000000000002</v>
      </c>
      <c r="AB38">
        <v>9.33</v>
      </c>
      <c r="AC38">
        <v>2.59</v>
      </c>
      <c r="AD38">
        <v>14.32</v>
      </c>
      <c r="AE38">
        <v>14.32</v>
      </c>
      <c r="AF38">
        <v>2.65</v>
      </c>
    </row>
    <row r="39" spans="1:32">
      <c r="A39" t="s">
        <v>81</v>
      </c>
      <c r="B39" s="75">
        <v>244.32</v>
      </c>
      <c r="C39" s="75">
        <v>86.42</v>
      </c>
      <c r="D39" s="135">
        <f t="shared" si="0"/>
        <v>83.550000000000011</v>
      </c>
      <c r="E39" s="75"/>
      <c r="F39" s="78">
        <v>5.76</v>
      </c>
      <c r="G39" s="78">
        <v>5.76</v>
      </c>
      <c r="H39" s="78">
        <v>5.91</v>
      </c>
      <c r="I39">
        <v>115.06</v>
      </c>
      <c r="J39">
        <v>269.47000000000003</v>
      </c>
      <c r="K39">
        <v>100.36</v>
      </c>
      <c r="L39">
        <v>1.1200000000000001</v>
      </c>
      <c r="M39">
        <v>8.6300000000000008</v>
      </c>
      <c r="N39" s="135">
        <v>27.85</v>
      </c>
      <c r="O39" s="135">
        <v>27.85</v>
      </c>
      <c r="P39" s="135">
        <v>27.85</v>
      </c>
      <c r="Q39">
        <v>1.22</v>
      </c>
      <c r="R39">
        <v>67.739999999999995</v>
      </c>
      <c r="S39">
        <v>1.56</v>
      </c>
      <c r="T39">
        <v>29.58</v>
      </c>
      <c r="U39">
        <v>9.86</v>
      </c>
      <c r="V39">
        <v>9.85</v>
      </c>
      <c r="W39">
        <v>99.48</v>
      </c>
      <c r="X39">
        <v>19.89</v>
      </c>
      <c r="Y39">
        <v>40.67</v>
      </c>
      <c r="Z39">
        <v>24.17</v>
      </c>
      <c r="AA39">
        <v>22.67</v>
      </c>
      <c r="AB39">
        <v>11.33</v>
      </c>
      <c r="AC39">
        <v>3.87</v>
      </c>
      <c r="AD39">
        <v>15.52</v>
      </c>
      <c r="AE39">
        <v>15.52</v>
      </c>
      <c r="AF39">
        <v>2.65</v>
      </c>
    </row>
    <row r="40" spans="1:32">
      <c r="A40" t="s">
        <v>82</v>
      </c>
      <c r="B40" s="75">
        <v>244.32</v>
      </c>
      <c r="C40" s="75">
        <v>86.42</v>
      </c>
      <c r="D40" s="135">
        <f t="shared" si="0"/>
        <v>83.550000000000011</v>
      </c>
      <c r="E40" s="75"/>
      <c r="F40" s="78">
        <v>7.02</v>
      </c>
      <c r="G40" s="78">
        <v>7.02</v>
      </c>
      <c r="H40" s="78">
        <v>7.2</v>
      </c>
      <c r="I40">
        <v>115.06</v>
      </c>
      <c r="J40">
        <v>269.47000000000003</v>
      </c>
      <c r="K40">
        <v>100.36</v>
      </c>
      <c r="L40">
        <v>1.1200000000000001</v>
      </c>
      <c r="M40">
        <v>7.07</v>
      </c>
      <c r="N40" s="135">
        <v>27.85</v>
      </c>
      <c r="O40" s="135">
        <v>27.85</v>
      </c>
      <c r="P40" s="135">
        <v>27.85</v>
      </c>
      <c r="Q40">
        <v>1.22</v>
      </c>
      <c r="R40">
        <v>76.930000000000007</v>
      </c>
      <c r="S40">
        <v>1.56</v>
      </c>
      <c r="T40">
        <v>28.75</v>
      </c>
      <c r="U40">
        <v>9.58</v>
      </c>
      <c r="V40">
        <v>9.58</v>
      </c>
      <c r="W40">
        <v>116.18</v>
      </c>
      <c r="X40">
        <v>23.24</v>
      </c>
      <c r="Y40">
        <v>46.02</v>
      </c>
      <c r="Z40">
        <v>28.04</v>
      </c>
      <c r="AA40">
        <v>27.33</v>
      </c>
      <c r="AB40">
        <v>13.67</v>
      </c>
      <c r="AC40">
        <v>3.54</v>
      </c>
      <c r="AD40">
        <v>13.38</v>
      </c>
      <c r="AE40">
        <v>13.38</v>
      </c>
      <c r="AF40">
        <v>2.65</v>
      </c>
    </row>
    <row r="41" spans="1:32">
      <c r="A41" t="s">
        <v>83</v>
      </c>
      <c r="B41" s="75">
        <v>244.32</v>
      </c>
      <c r="C41" s="75">
        <v>86.42</v>
      </c>
      <c r="D41" s="135">
        <f t="shared" si="0"/>
        <v>83.550000000000011</v>
      </c>
      <c r="E41" s="75"/>
      <c r="F41" s="78">
        <v>8.76</v>
      </c>
      <c r="G41" s="78">
        <v>8.76</v>
      </c>
      <c r="H41" s="78">
        <v>8.98</v>
      </c>
      <c r="I41">
        <v>115.06</v>
      </c>
      <c r="J41">
        <v>269.47000000000003</v>
      </c>
      <c r="K41">
        <v>100.36</v>
      </c>
      <c r="L41">
        <v>1.1200000000000001</v>
      </c>
      <c r="M41">
        <v>7.2</v>
      </c>
      <c r="N41" s="135">
        <v>27.85</v>
      </c>
      <c r="O41" s="135">
        <v>27.85</v>
      </c>
      <c r="P41" s="135">
        <v>27.85</v>
      </c>
      <c r="Q41">
        <v>1.22</v>
      </c>
      <c r="R41">
        <v>85.12</v>
      </c>
      <c r="S41">
        <v>1.56</v>
      </c>
      <c r="T41">
        <v>28.04</v>
      </c>
      <c r="U41">
        <v>9.35</v>
      </c>
      <c r="V41">
        <v>9.34</v>
      </c>
      <c r="W41">
        <v>132.88</v>
      </c>
      <c r="X41">
        <v>26.58</v>
      </c>
      <c r="Y41">
        <v>51.49</v>
      </c>
      <c r="Z41">
        <v>24.43</v>
      </c>
      <c r="AA41">
        <v>30.67</v>
      </c>
      <c r="AB41">
        <v>15.33</v>
      </c>
      <c r="AC41">
        <v>3.14</v>
      </c>
      <c r="AD41">
        <v>13.59</v>
      </c>
      <c r="AE41">
        <v>13.59</v>
      </c>
      <c r="AF41">
        <v>2.65</v>
      </c>
    </row>
    <row r="42" spans="1:32">
      <c r="A42" t="s">
        <v>84</v>
      </c>
      <c r="B42" s="75">
        <v>244.32</v>
      </c>
      <c r="C42" s="75">
        <v>86.42</v>
      </c>
      <c r="D42" s="135">
        <f t="shared" si="0"/>
        <v>83.550000000000011</v>
      </c>
      <c r="E42" s="75"/>
      <c r="F42" s="78">
        <v>10.39</v>
      </c>
      <c r="G42" s="78">
        <v>10.39</v>
      </c>
      <c r="H42" s="78">
        <v>10.65</v>
      </c>
      <c r="I42">
        <v>115.06</v>
      </c>
      <c r="J42">
        <v>269.47000000000003</v>
      </c>
      <c r="K42">
        <v>100.36</v>
      </c>
      <c r="L42">
        <v>1.1200000000000001</v>
      </c>
      <c r="M42">
        <v>7.33</v>
      </c>
      <c r="N42" s="135">
        <v>27.85</v>
      </c>
      <c r="O42" s="135">
        <v>27.85</v>
      </c>
      <c r="P42" s="135">
        <v>27.85</v>
      </c>
      <c r="Q42">
        <v>1.22</v>
      </c>
      <c r="R42">
        <v>92.79</v>
      </c>
      <c r="S42">
        <v>1.56</v>
      </c>
      <c r="T42">
        <v>27.11</v>
      </c>
      <c r="U42">
        <v>9.0299999999999994</v>
      </c>
      <c r="V42">
        <v>9.0399999999999991</v>
      </c>
      <c r="W42">
        <v>147.22</v>
      </c>
      <c r="X42">
        <v>29.44</v>
      </c>
      <c r="Y42">
        <v>28.14</v>
      </c>
      <c r="Z42">
        <v>27.12</v>
      </c>
      <c r="AA42">
        <v>34</v>
      </c>
      <c r="AB42">
        <v>17</v>
      </c>
      <c r="AC42">
        <v>2.97</v>
      </c>
      <c r="AD42">
        <v>13.42</v>
      </c>
      <c r="AE42">
        <v>13.42</v>
      </c>
      <c r="AF42">
        <v>2.65</v>
      </c>
    </row>
    <row r="43" spans="1:32">
      <c r="A43" t="s">
        <v>85</v>
      </c>
      <c r="B43" s="75">
        <v>244.32</v>
      </c>
      <c r="C43" s="75">
        <v>86.42</v>
      </c>
      <c r="D43" s="135">
        <f t="shared" si="0"/>
        <v>83.550000000000011</v>
      </c>
      <c r="E43" s="75"/>
      <c r="F43" s="78">
        <v>11.5</v>
      </c>
      <c r="G43" s="78">
        <v>11.5</v>
      </c>
      <c r="H43" s="78">
        <v>11.78</v>
      </c>
      <c r="I43">
        <v>115.06</v>
      </c>
      <c r="J43">
        <v>269.47000000000003</v>
      </c>
      <c r="K43">
        <v>100.36</v>
      </c>
      <c r="L43">
        <v>1.1200000000000001</v>
      </c>
      <c r="M43">
        <v>7.47</v>
      </c>
      <c r="N43" s="135">
        <v>27.85</v>
      </c>
      <c r="O43" s="135">
        <v>27.85</v>
      </c>
      <c r="P43" s="135">
        <v>27.85</v>
      </c>
      <c r="Q43">
        <v>1.22</v>
      </c>
      <c r="R43">
        <v>99.95</v>
      </c>
      <c r="S43">
        <v>1.61</v>
      </c>
      <c r="T43">
        <v>25.24</v>
      </c>
      <c r="U43">
        <v>8.41</v>
      </c>
      <c r="V43">
        <v>8.41</v>
      </c>
      <c r="W43">
        <v>165.81</v>
      </c>
      <c r="X43">
        <v>33.159999999999997</v>
      </c>
      <c r="Y43">
        <v>30.61</v>
      </c>
      <c r="Z43">
        <v>29.66</v>
      </c>
      <c r="AA43">
        <v>39.340000000000003</v>
      </c>
      <c r="AB43">
        <v>19.66</v>
      </c>
      <c r="AC43">
        <v>2.78</v>
      </c>
      <c r="AD43">
        <v>13.46</v>
      </c>
      <c r="AE43">
        <v>13.46</v>
      </c>
      <c r="AF43">
        <v>2.65</v>
      </c>
    </row>
    <row r="44" spans="1:32">
      <c r="A44" t="s">
        <v>86</v>
      </c>
      <c r="B44" s="75">
        <v>244.32</v>
      </c>
      <c r="C44" s="75">
        <v>86.42</v>
      </c>
      <c r="D44" s="135">
        <f t="shared" si="0"/>
        <v>83.550000000000011</v>
      </c>
      <c r="E44" s="75"/>
      <c r="F44" s="78">
        <v>12.62</v>
      </c>
      <c r="G44" s="78">
        <v>12.62</v>
      </c>
      <c r="H44" s="78">
        <v>12.94</v>
      </c>
      <c r="I44">
        <v>115.06</v>
      </c>
      <c r="J44">
        <v>269.47000000000003</v>
      </c>
      <c r="K44">
        <v>100.36</v>
      </c>
      <c r="L44">
        <v>1.1200000000000001</v>
      </c>
      <c r="M44">
        <v>7.61</v>
      </c>
      <c r="N44" s="135">
        <v>27.85</v>
      </c>
      <c r="O44" s="135">
        <v>27.85</v>
      </c>
      <c r="P44" s="135">
        <v>27.85</v>
      </c>
      <c r="Q44">
        <v>1.22</v>
      </c>
      <c r="R44">
        <v>106.46</v>
      </c>
      <c r="S44">
        <v>1.61</v>
      </c>
      <c r="T44">
        <v>24.28</v>
      </c>
      <c r="U44">
        <v>8.1</v>
      </c>
      <c r="V44">
        <v>8.09</v>
      </c>
      <c r="W44">
        <v>121.04</v>
      </c>
      <c r="X44">
        <v>24.21</v>
      </c>
      <c r="Y44">
        <v>32.5</v>
      </c>
      <c r="Z44">
        <v>31.8</v>
      </c>
      <c r="AA44">
        <v>76.569999999999993</v>
      </c>
      <c r="AB44">
        <v>38.28</v>
      </c>
      <c r="AC44">
        <v>2.72</v>
      </c>
      <c r="AD44">
        <v>13.45</v>
      </c>
      <c r="AE44">
        <v>13.45</v>
      </c>
      <c r="AF44">
        <v>2.65</v>
      </c>
    </row>
    <row r="45" spans="1:32">
      <c r="A45" t="s">
        <v>87</v>
      </c>
      <c r="B45" s="75">
        <v>244.32</v>
      </c>
      <c r="C45" s="75">
        <v>86.42</v>
      </c>
      <c r="D45" s="135">
        <f t="shared" si="0"/>
        <v>83.550000000000011</v>
      </c>
      <c r="E45" s="75"/>
      <c r="F45" s="78">
        <v>9.6199999999999992</v>
      </c>
      <c r="G45" s="78">
        <v>9.6199999999999992</v>
      </c>
      <c r="H45" s="78">
        <v>9.86</v>
      </c>
      <c r="I45">
        <v>115.06</v>
      </c>
      <c r="J45">
        <v>269.47000000000003</v>
      </c>
      <c r="K45">
        <v>100.36</v>
      </c>
      <c r="L45">
        <v>1.1200000000000001</v>
      </c>
      <c r="M45">
        <v>7.71</v>
      </c>
      <c r="N45" s="135">
        <v>27.85</v>
      </c>
      <c r="O45" s="135">
        <v>27.85</v>
      </c>
      <c r="P45" s="135">
        <v>27.85</v>
      </c>
      <c r="Q45">
        <v>1.22</v>
      </c>
      <c r="R45">
        <v>111.97</v>
      </c>
      <c r="S45">
        <v>1.61</v>
      </c>
      <c r="T45">
        <v>37.340000000000003</v>
      </c>
      <c r="U45">
        <v>12.45</v>
      </c>
      <c r="V45">
        <v>12.44</v>
      </c>
      <c r="W45">
        <v>141.88</v>
      </c>
      <c r="X45">
        <v>28.37</v>
      </c>
      <c r="Y45">
        <v>34.119999999999997</v>
      </c>
      <c r="Z45">
        <v>29.06</v>
      </c>
      <c r="AA45">
        <v>76.67</v>
      </c>
      <c r="AB45">
        <v>38.33</v>
      </c>
      <c r="AC45">
        <v>2.5099999999999998</v>
      </c>
      <c r="AD45">
        <v>13.67</v>
      </c>
      <c r="AE45">
        <v>13.67</v>
      </c>
      <c r="AF45">
        <v>2.65</v>
      </c>
    </row>
    <row r="46" spans="1:32">
      <c r="A46" t="s">
        <v>88</v>
      </c>
      <c r="B46" s="75">
        <v>244.32</v>
      </c>
      <c r="C46" s="75">
        <v>86.42</v>
      </c>
      <c r="D46" s="135">
        <f t="shared" si="0"/>
        <v>83.550000000000011</v>
      </c>
      <c r="E46" s="75"/>
      <c r="F46" s="78">
        <v>10.58</v>
      </c>
      <c r="G46" s="78">
        <v>10.58</v>
      </c>
      <c r="H46" s="78">
        <v>10.85</v>
      </c>
      <c r="I46">
        <v>115.06</v>
      </c>
      <c r="J46">
        <v>269.47000000000003</v>
      </c>
      <c r="K46">
        <v>100.36</v>
      </c>
      <c r="L46">
        <v>1.1599999999999999</v>
      </c>
      <c r="M46">
        <v>7.84</v>
      </c>
      <c r="N46" s="135">
        <v>27.85</v>
      </c>
      <c r="O46" s="135">
        <v>27.85</v>
      </c>
      <c r="P46" s="135">
        <v>27.85</v>
      </c>
      <c r="Q46">
        <v>1.22</v>
      </c>
      <c r="R46">
        <v>116.79</v>
      </c>
      <c r="S46">
        <v>1.61</v>
      </c>
      <c r="T46">
        <v>37.67</v>
      </c>
      <c r="U46">
        <v>12.56</v>
      </c>
      <c r="V46">
        <v>12.55</v>
      </c>
      <c r="W46">
        <v>158.54</v>
      </c>
      <c r="X46">
        <v>31.71</v>
      </c>
      <c r="Y46">
        <v>43.77</v>
      </c>
      <c r="Z46">
        <v>30.15</v>
      </c>
      <c r="AA46">
        <v>33.340000000000003</v>
      </c>
      <c r="AB46">
        <v>16.670000000000002</v>
      </c>
      <c r="AC46">
        <v>5.21</v>
      </c>
      <c r="AD46">
        <v>12.11</v>
      </c>
      <c r="AE46">
        <v>12.11</v>
      </c>
      <c r="AF46">
        <v>2.65</v>
      </c>
    </row>
    <row r="47" spans="1:32">
      <c r="A47" t="s">
        <v>89</v>
      </c>
      <c r="B47" s="75">
        <v>244.32</v>
      </c>
      <c r="C47" s="75">
        <v>86.42</v>
      </c>
      <c r="D47" s="135">
        <f t="shared" si="0"/>
        <v>83.550000000000011</v>
      </c>
      <c r="E47" s="75"/>
      <c r="F47" s="78">
        <v>11.54</v>
      </c>
      <c r="G47" s="78">
        <v>11.54</v>
      </c>
      <c r="H47" s="78">
        <v>11.83</v>
      </c>
      <c r="I47">
        <v>115.06</v>
      </c>
      <c r="J47">
        <v>269.47000000000003</v>
      </c>
      <c r="K47">
        <v>100.36</v>
      </c>
      <c r="L47">
        <v>1.1599999999999999</v>
      </c>
      <c r="M47">
        <v>7.97</v>
      </c>
      <c r="N47" s="135">
        <v>27.85</v>
      </c>
      <c r="O47" s="135">
        <v>27.85</v>
      </c>
      <c r="P47" s="135">
        <v>27.85</v>
      </c>
      <c r="Q47">
        <v>1.22</v>
      </c>
      <c r="R47">
        <v>120.78</v>
      </c>
      <c r="S47">
        <v>1.61</v>
      </c>
      <c r="T47">
        <v>37.92</v>
      </c>
      <c r="U47">
        <v>12.64</v>
      </c>
      <c r="V47">
        <v>12.64</v>
      </c>
      <c r="W47">
        <v>174.47</v>
      </c>
      <c r="X47">
        <v>34.89</v>
      </c>
      <c r="Y47">
        <v>46.16</v>
      </c>
      <c r="Z47">
        <v>31.53</v>
      </c>
      <c r="AA47">
        <v>44</v>
      </c>
      <c r="AB47">
        <v>22</v>
      </c>
      <c r="AC47">
        <v>5.41</v>
      </c>
      <c r="AD47">
        <v>12.45</v>
      </c>
      <c r="AE47">
        <v>12.45</v>
      </c>
      <c r="AF47">
        <v>2.65</v>
      </c>
    </row>
    <row r="48" spans="1:32">
      <c r="A48" t="s">
        <v>90</v>
      </c>
      <c r="B48" s="75">
        <v>244.32</v>
      </c>
      <c r="C48" s="75">
        <v>86.42</v>
      </c>
      <c r="D48" s="135">
        <f t="shared" si="0"/>
        <v>83.550000000000011</v>
      </c>
      <c r="E48" s="75"/>
      <c r="F48" s="78">
        <v>12.51</v>
      </c>
      <c r="G48" s="78">
        <v>12.51</v>
      </c>
      <c r="H48" s="78">
        <v>12.82</v>
      </c>
      <c r="I48">
        <v>115.06</v>
      </c>
      <c r="J48">
        <v>269.47000000000003</v>
      </c>
      <c r="K48">
        <v>100.36</v>
      </c>
      <c r="L48">
        <v>1.1599999999999999</v>
      </c>
      <c r="M48">
        <v>8.07</v>
      </c>
      <c r="N48" s="135">
        <v>27.85</v>
      </c>
      <c r="O48" s="135">
        <v>27.85</v>
      </c>
      <c r="P48" s="135">
        <v>27.85</v>
      </c>
      <c r="Q48">
        <v>1.22</v>
      </c>
      <c r="R48">
        <v>123</v>
      </c>
      <c r="S48">
        <v>1.61</v>
      </c>
      <c r="T48">
        <v>37.78</v>
      </c>
      <c r="U48">
        <v>12.59</v>
      </c>
      <c r="V48">
        <v>12.61</v>
      </c>
      <c r="W48">
        <v>239.44</v>
      </c>
      <c r="X48">
        <v>47.89</v>
      </c>
      <c r="Y48">
        <v>46.8</v>
      </c>
      <c r="Z48">
        <v>33.340000000000003</v>
      </c>
      <c r="AA48">
        <v>56.67</v>
      </c>
      <c r="AB48">
        <v>28.33</v>
      </c>
      <c r="AC48">
        <v>5.51</v>
      </c>
      <c r="AD48">
        <v>13.11</v>
      </c>
      <c r="AE48">
        <v>13.11</v>
      </c>
      <c r="AF48">
        <v>2.65</v>
      </c>
    </row>
    <row r="49" spans="1:32">
      <c r="A49" t="s">
        <v>91</v>
      </c>
      <c r="B49" s="75">
        <v>244.32</v>
      </c>
      <c r="C49" s="75">
        <v>86.42</v>
      </c>
      <c r="D49" s="135">
        <f t="shared" si="0"/>
        <v>83.550000000000011</v>
      </c>
      <c r="E49" s="75"/>
      <c r="F49" s="78">
        <v>13.47</v>
      </c>
      <c r="G49" s="78">
        <v>13.47</v>
      </c>
      <c r="H49" s="78">
        <v>13.8</v>
      </c>
      <c r="I49">
        <v>115.06</v>
      </c>
      <c r="J49">
        <v>269.47000000000003</v>
      </c>
      <c r="K49">
        <v>100.36</v>
      </c>
      <c r="L49">
        <v>1.24</v>
      </c>
      <c r="M49">
        <v>8.18</v>
      </c>
      <c r="N49" s="135">
        <v>27.85</v>
      </c>
      <c r="O49" s="135">
        <v>27.85</v>
      </c>
      <c r="P49" s="135">
        <v>27.85</v>
      </c>
      <c r="Q49">
        <v>1.22</v>
      </c>
      <c r="R49">
        <v>124.9</v>
      </c>
      <c r="S49">
        <v>1.61</v>
      </c>
      <c r="T49">
        <v>38.26</v>
      </c>
      <c r="U49">
        <v>12.75</v>
      </c>
      <c r="V49">
        <v>12.75</v>
      </c>
      <c r="W49">
        <v>246.85</v>
      </c>
      <c r="X49">
        <v>49.37</v>
      </c>
      <c r="Y49">
        <v>66.48</v>
      </c>
      <c r="Z49">
        <v>35.090000000000003</v>
      </c>
      <c r="AA49">
        <v>55.32</v>
      </c>
      <c r="AB49">
        <v>27.66</v>
      </c>
      <c r="AC49">
        <v>5.46</v>
      </c>
      <c r="AD49">
        <v>13.79</v>
      </c>
      <c r="AE49">
        <v>13.79</v>
      </c>
      <c r="AF49">
        <v>2.65</v>
      </c>
    </row>
    <row r="50" spans="1:32">
      <c r="A50" t="s">
        <v>92</v>
      </c>
      <c r="B50" s="75">
        <v>244.32</v>
      </c>
      <c r="C50" s="75">
        <v>86.42</v>
      </c>
      <c r="D50" s="135">
        <f t="shared" si="0"/>
        <v>83.550000000000011</v>
      </c>
      <c r="E50" s="75"/>
      <c r="F50" s="78">
        <v>14.4</v>
      </c>
      <c r="G50" s="78">
        <v>14.4</v>
      </c>
      <c r="H50" s="78">
        <v>14.77</v>
      </c>
      <c r="I50">
        <v>115.06</v>
      </c>
      <c r="J50">
        <v>269.47000000000003</v>
      </c>
      <c r="K50">
        <v>100.36</v>
      </c>
      <c r="L50">
        <v>1.24</v>
      </c>
      <c r="M50">
        <v>8.33</v>
      </c>
      <c r="N50" s="135">
        <v>27.85</v>
      </c>
      <c r="O50" s="135">
        <v>27.85</v>
      </c>
      <c r="P50" s="135">
        <v>27.85</v>
      </c>
      <c r="Q50">
        <v>1.22</v>
      </c>
      <c r="R50">
        <v>126.04</v>
      </c>
      <c r="S50">
        <v>1.61</v>
      </c>
      <c r="T50">
        <v>38.32</v>
      </c>
      <c r="U50">
        <v>12.77</v>
      </c>
      <c r="V50">
        <v>12.78</v>
      </c>
      <c r="W50">
        <v>250</v>
      </c>
      <c r="X50">
        <v>50</v>
      </c>
      <c r="Y50">
        <v>65.959999999999994</v>
      </c>
      <c r="Z50">
        <v>36.75</v>
      </c>
      <c r="AA50">
        <v>61.5</v>
      </c>
      <c r="AB50">
        <v>30.75</v>
      </c>
      <c r="AC50">
        <v>5.41</v>
      </c>
      <c r="AD50">
        <v>14.45</v>
      </c>
      <c r="AE50">
        <v>14.45</v>
      </c>
      <c r="AF50">
        <v>2.65</v>
      </c>
    </row>
    <row r="51" spans="1:32">
      <c r="A51" t="s">
        <v>93</v>
      </c>
      <c r="B51" s="75">
        <v>244.32</v>
      </c>
      <c r="C51" s="75">
        <v>86.42</v>
      </c>
      <c r="D51" s="135">
        <f t="shared" si="0"/>
        <v>83.550000000000011</v>
      </c>
      <c r="E51" s="75"/>
      <c r="F51" s="78">
        <v>14.6</v>
      </c>
      <c r="G51" s="78">
        <v>14.6</v>
      </c>
      <c r="H51" s="78">
        <v>14.97</v>
      </c>
      <c r="I51">
        <v>115.06</v>
      </c>
      <c r="J51">
        <v>269.47000000000003</v>
      </c>
      <c r="K51">
        <v>100.36</v>
      </c>
      <c r="L51">
        <v>1.24</v>
      </c>
      <c r="M51">
        <v>8.49</v>
      </c>
      <c r="N51" s="135">
        <v>27.85</v>
      </c>
      <c r="O51" s="135">
        <v>27.85</v>
      </c>
      <c r="P51" s="135">
        <v>27.85</v>
      </c>
      <c r="Q51">
        <v>1.29</v>
      </c>
      <c r="R51">
        <v>123.66</v>
      </c>
      <c r="S51">
        <v>1.66</v>
      </c>
      <c r="T51">
        <v>57.67</v>
      </c>
      <c r="U51">
        <v>19.23</v>
      </c>
      <c r="V51">
        <v>19.22</v>
      </c>
      <c r="W51">
        <v>250</v>
      </c>
      <c r="X51">
        <v>50</v>
      </c>
      <c r="Y51">
        <v>63.74</v>
      </c>
      <c r="Z51">
        <v>38.32</v>
      </c>
      <c r="AA51">
        <v>66.849999999999994</v>
      </c>
      <c r="AB51">
        <v>33.42</v>
      </c>
      <c r="AC51">
        <v>10.78</v>
      </c>
      <c r="AD51">
        <v>14.74</v>
      </c>
      <c r="AE51">
        <v>14.74</v>
      </c>
      <c r="AF51">
        <v>2.65</v>
      </c>
    </row>
    <row r="52" spans="1:32">
      <c r="A52" t="s">
        <v>94</v>
      </c>
      <c r="B52" s="75">
        <v>244.32</v>
      </c>
      <c r="C52" s="75">
        <v>86.42</v>
      </c>
      <c r="D52" s="135">
        <f t="shared" si="0"/>
        <v>83.550000000000011</v>
      </c>
      <c r="E52" s="75"/>
      <c r="F52" s="78">
        <v>14.69</v>
      </c>
      <c r="G52" s="78">
        <v>14.69</v>
      </c>
      <c r="H52" s="78">
        <v>15.06</v>
      </c>
      <c r="I52">
        <v>115.06</v>
      </c>
      <c r="J52">
        <v>269.47000000000003</v>
      </c>
      <c r="K52">
        <v>100.36</v>
      </c>
      <c r="L52">
        <v>1.24</v>
      </c>
      <c r="M52">
        <v>8.67</v>
      </c>
      <c r="N52" s="135">
        <v>27.85</v>
      </c>
      <c r="O52" s="135">
        <v>27.85</v>
      </c>
      <c r="P52" s="135">
        <v>27.85</v>
      </c>
      <c r="Q52">
        <v>1.29</v>
      </c>
      <c r="R52">
        <v>124.15</v>
      </c>
      <c r="S52">
        <v>1.66</v>
      </c>
      <c r="T52">
        <v>58.62</v>
      </c>
      <c r="U52">
        <v>19.54</v>
      </c>
      <c r="V52">
        <v>19.53</v>
      </c>
      <c r="W52">
        <v>250</v>
      </c>
      <c r="X52">
        <v>50</v>
      </c>
      <c r="Y52">
        <v>61.41</v>
      </c>
      <c r="Z52">
        <v>43.71</v>
      </c>
      <c r="AA52">
        <v>70.7</v>
      </c>
      <c r="AB52">
        <v>35.340000000000003</v>
      </c>
      <c r="AC52">
        <v>10.77</v>
      </c>
      <c r="AD52">
        <v>27.51</v>
      </c>
      <c r="AE52">
        <v>27.51</v>
      </c>
      <c r="AF52">
        <v>2.65</v>
      </c>
    </row>
    <row r="53" spans="1:32">
      <c r="A53" t="s">
        <v>95</v>
      </c>
      <c r="B53" s="75">
        <v>244.32</v>
      </c>
      <c r="C53" s="75">
        <v>0</v>
      </c>
      <c r="D53" s="135">
        <f t="shared" si="0"/>
        <v>83.550000000000011</v>
      </c>
      <c r="E53" s="75"/>
      <c r="F53" s="78">
        <v>14.67</v>
      </c>
      <c r="G53" s="78">
        <v>14.67</v>
      </c>
      <c r="H53" s="78">
        <v>15.04</v>
      </c>
      <c r="I53">
        <v>115.06</v>
      </c>
      <c r="J53">
        <v>269.47000000000003</v>
      </c>
      <c r="K53">
        <v>100.36</v>
      </c>
      <c r="L53">
        <v>1.24</v>
      </c>
      <c r="M53">
        <v>8.8800000000000008</v>
      </c>
      <c r="N53" s="135">
        <v>27.85</v>
      </c>
      <c r="O53" s="135">
        <v>27.85</v>
      </c>
      <c r="P53" s="135">
        <v>27.85</v>
      </c>
      <c r="Q53">
        <v>1.29</v>
      </c>
      <c r="R53">
        <v>123.85</v>
      </c>
      <c r="S53">
        <v>1.66</v>
      </c>
      <c r="T53">
        <v>58.88</v>
      </c>
      <c r="U53">
        <v>19.63</v>
      </c>
      <c r="V53">
        <v>19.63</v>
      </c>
      <c r="W53">
        <v>250</v>
      </c>
      <c r="X53">
        <v>50</v>
      </c>
      <c r="Y53">
        <v>61.67</v>
      </c>
      <c r="Z53">
        <v>44.03</v>
      </c>
      <c r="AA53">
        <v>73.48</v>
      </c>
      <c r="AB53">
        <v>36.729999999999997</v>
      </c>
      <c r="AC53">
        <v>10.81</v>
      </c>
      <c r="AD53">
        <v>27.92</v>
      </c>
      <c r="AE53">
        <v>27.92</v>
      </c>
      <c r="AF53">
        <v>2.65</v>
      </c>
    </row>
    <row r="54" spans="1:32">
      <c r="A54" t="s">
        <v>96</v>
      </c>
      <c r="B54" s="75">
        <v>244.32</v>
      </c>
      <c r="C54" s="75">
        <v>0</v>
      </c>
      <c r="D54" s="135">
        <f t="shared" si="0"/>
        <v>83.550000000000011</v>
      </c>
      <c r="E54" s="75"/>
      <c r="F54" s="78">
        <v>14.68</v>
      </c>
      <c r="G54" s="78">
        <v>14.68</v>
      </c>
      <c r="H54" s="78">
        <v>15.05</v>
      </c>
      <c r="I54">
        <v>94</v>
      </c>
      <c r="J54">
        <v>269.47000000000003</v>
      </c>
      <c r="K54">
        <v>100.36</v>
      </c>
      <c r="L54">
        <v>1.24</v>
      </c>
      <c r="M54">
        <v>9.06</v>
      </c>
      <c r="N54" s="135">
        <v>27.85</v>
      </c>
      <c r="O54" s="135">
        <v>27.85</v>
      </c>
      <c r="P54" s="135">
        <v>27.85</v>
      </c>
      <c r="Q54">
        <v>1.29</v>
      </c>
      <c r="R54">
        <v>122.71</v>
      </c>
      <c r="S54">
        <v>1.66</v>
      </c>
      <c r="T54">
        <v>59.56</v>
      </c>
      <c r="U54">
        <v>19.850000000000001</v>
      </c>
      <c r="V54">
        <v>19.86</v>
      </c>
      <c r="W54">
        <v>250</v>
      </c>
      <c r="X54">
        <v>50</v>
      </c>
      <c r="Y54">
        <v>61.69</v>
      </c>
      <c r="Z54">
        <v>44.49</v>
      </c>
      <c r="AA54">
        <v>75.88</v>
      </c>
      <c r="AB54">
        <v>37.93</v>
      </c>
      <c r="AC54">
        <v>10.87</v>
      </c>
      <c r="AD54">
        <v>28.34</v>
      </c>
      <c r="AE54">
        <v>28.34</v>
      </c>
      <c r="AF54">
        <v>2.65</v>
      </c>
    </row>
    <row r="55" spans="1:32">
      <c r="A55" t="s">
        <v>97</v>
      </c>
      <c r="B55" s="75">
        <v>244.32</v>
      </c>
      <c r="C55" s="75">
        <v>0</v>
      </c>
      <c r="D55" s="135">
        <f t="shared" si="0"/>
        <v>83.550000000000011</v>
      </c>
      <c r="E55" s="75"/>
      <c r="F55" s="78">
        <v>14.67</v>
      </c>
      <c r="G55" s="78">
        <v>14.67</v>
      </c>
      <c r="H55" s="78">
        <v>15.04</v>
      </c>
      <c r="I55">
        <v>85.54</v>
      </c>
      <c r="J55">
        <v>269.47000000000003</v>
      </c>
      <c r="K55">
        <v>100.36</v>
      </c>
      <c r="L55">
        <v>1.24</v>
      </c>
      <c r="M55">
        <v>9.2899999999999991</v>
      </c>
      <c r="N55" s="135">
        <v>27.85</v>
      </c>
      <c r="O55" s="135">
        <v>27.85</v>
      </c>
      <c r="P55" s="135">
        <v>27.85</v>
      </c>
      <c r="Q55">
        <v>1.29</v>
      </c>
      <c r="R55">
        <v>120.82</v>
      </c>
      <c r="S55">
        <v>1.66</v>
      </c>
      <c r="T55">
        <v>59.55</v>
      </c>
      <c r="U55">
        <v>19.850000000000001</v>
      </c>
      <c r="V55">
        <v>19.850000000000001</v>
      </c>
      <c r="W55">
        <v>250</v>
      </c>
      <c r="X55">
        <v>50</v>
      </c>
      <c r="Y55">
        <v>87.33</v>
      </c>
      <c r="Z55">
        <v>45.18</v>
      </c>
      <c r="AA55">
        <v>77.239999999999995</v>
      </c>
      <c r="AB55">
        <v>38.619999999999997</v>
      </c>
      <c r="AC55">
        <v>10.95</v>
      </c>
      <c r="AD55">
        <v>28.34</v>
      </c>
      <c r="AE55">
        <v>28.34</v>
      </c>
      <c r="AF55">
        <v>2.65</v>
      </c>
    </row>
    <row r="56" spans="1:32">
      <c r="A56" t="s">
        <v>98</v>
      </c>
      <c r="B56" s="75">
        <v>244.32</v>
      </c>
      <c r="C56" s="75">
        <v>0</v>
      </c>
      <c r="D56" s="135">
        <f t="shared" si="0"/>
        <v>83.550000000000011</v>
      </c>
      <c r="E56" s="75"/>
      <c r="F56" s="78">
        <v>14.38</v>
      </c>
      <c r="G56" s="78">
        <v>14.38</v>
      </c>
      <c r="H56" s="78">
        <v>14.74</v>
      </c>
      <c r="I56">
        <v>77.08</v>
      </c>
      <c r="J56">
        <v>269.47000000000003</v>
      </c>
      <c r="K56">
        <v>100.36</v>
      </c>
      <c r="L56">
        <v>1.24</v>
      </c>
      <c r="M56">
        <v>9.52</v>
      </c>
      <c r="N56" s="135">
        <v>27.85</v>
      </c>
      <c r="O56" s="135">
        <v>27.85</v>
      </c>
      <c r="P56" s="135">
        <v>27.85</v>
      </c>
      <c r="Q56">
        <v>1.29</v>
      </c>
      <c r="R56">
        <v>117.52</v>
      </c>
      <c r="S56">
        <v>1.66</v>
      </c>
      <c r="T56">
        <v>59.54</v>
      </c>
      <c r="U56">
        <v>19.850000000000001</v>
      </c>
      <c r="V56">
        <v>19.84</v>
      </c>
      <c r="W56">
        <v>250</v>
      </c>
      <c r="X56">
        <v>50</v>
      </c>
      <c r="Y56">
        <v>87.03</v>
      </c>
      <c r="Z56">
        <v>45.55</v>
      </c>
      <c r="AA56">
        <v>96</v>
      </c>
      <c r="AB56">
        <v>48</v>
      </c>
      <c r="AC56">
        <v>11.05</v>
      </c>
      <c r="AD56">
        <v>28.33</v>
      </c>
      <c r="AE56">
        <v>28.33</v>
      </c>
      <c r="AF56">
        <v>2.65</v>
      </c>
    </row>
    <row r="57" spans="1:32">
      <c r="A57" t="s">
        <v>99</v>
      </c>
      <c r="B57" s="75">
        <v>244.32</v>
      </c>
      <c r="C57" s="75">
        <v>0</v>
      </c>
      <c r="D57" s="135">
        <f t="shared" si="0"/>
        <v>83.550000000000011</v>
      </c>
      <c r="E57" s="75"/>
      <c r="F57" s="78">
        <v>14.06</v>
      </c>
      <c r="G57" s="78">
        <v>14.06</v>
      </c>
      <c r="H57" s="78">
        <v>14.42</v>
      </c>
      <c r="I57">
        <v>65.8</v>
      </c>
      <c r="J57">
        <v>269.47000000000003</v>
      </c>
      <c r="K57">
        <v>100.36</v>
      </c>
      <c r="L57">
        <v>1.24</v>
      </c>
      <c r="M57">
        <v>9.92</v>
      </c>
      <c r="N57" s="135">
        <v>27.85</v>
      </c>
      <c r="O57" s="135">
        <v>27.85</v>
      </c>
      <c r="P57" s="135">
        <v>27.85</v>
      </c>
      <c r="Q57">
        <v>1.29</v>
      </c>
      <c r="R57">
        <v>113.19</v>
      </c>
      <c r="S57">
        <v>1.66</v>
      </c>
      <c r="T57">
        <v>58.92</v>
      </c>
      <c r="U57">
        <v>19.64</v>
      </c>
      <c r="V57">
        <v>19.63</v>
      </c>
      <c r="W57">
        <v>250</v>
      </c>
      <c r="X57">
        <v>50</v>
      </c>
      <c r="Y57">
        <v>86.31</v>
      </c>
      <c r="Z57">
        <v>46.75</v>
      </c>
      <c r="AA57">
        <v>96.67</v>
      </c>
      <c r="AB57">
        <v>48.33</v>
      </c>
      <c r="AC57">
        <v>11.21</v>
      </c>
      <c r="AD57">
        <v>28.33</v>
      </c>
      <c r="AE57">
        <v>28.33</v>
      </c>
      <c r="AF57">
        <v>2.65</v>
      </c>
    </row>
    <row r="58" spans="1:32">
      <c r="A58" t="s">
        <v>100</v>
      </c>
      <c r="B58" s="75">
        <v>244.32</v>
      </c>
      <c r="C58" s="75">
        <v>0</v>
      </c>
      <c r="D58" s="135">
        <f t="shared" si="0"/>
        <v>83.550000000000011</v>
      </c>
      <c r="E58" s="75"/>
      <c r="F58" s="78">
        <v>13.8</v>
      </c>
      <c r="G58" s="78">
        <v>13.8</v>
      </c>
      <c r="H58" s="78">
        <v>14.14</v>
      </c>
      <c r="I58">
        <v>65.8</v>
      </c>
      <c r="J58">
        <v>269.47000000000003</v>
      </c>
      <c r="K58">
        <v>100.36</v>
      </c>
      <c r="L58">
        <v>1.24</v>
      </c>
      <c r="M58">
        <v>10.36</v>
      </c>
      <c r="N58" s="135">
        <v>27.85</v>
      </c>
      <c r="O58" s="135">
        <v>27.85</v>
      </c>
      <c r="P58" s="135">
        <v>27.85</v>
      </c>
      <c r="Q58">
        <v>1.29</v>
      </c>
      <c r="R58">
        <v>108.93</v>
      </c>
      <c r="S58">
        <v>1.66</v>
      </c>
      <c r="T58">
        <v>58.58</v>
      </c>
      <c r="U58">
        <v>19.53</v>
      </c>
      <c r="V58">
        <v>19.52</v>
      </c>
      <c r="W58">
        <v>250</v>
      </c>
      <c r="X58">
        <v>50</v>
      </c>
      <c r="Y58">
        <v>85.47</v>
      </c>
      <c r="Z58">
        <v>45.89</v>
      </c>
      <c r="AA58">
        <v>94.67</v>
      </c>
      <c r="AB58">
        <v>47.33</v>
      </c>
      <c r="AC58">
        <v>15.11</v>
      </c>
      <c r="AD58">
        <v>28.32</v>
      </c>
      <c r="AE58">
        <v>28.32</v>
      </c>
      <c r="AF58">
        <v>2.65</v>
      </c>
    </row>
    <row r="59" spans="1:32">
      <c r="A59" t="s">
        <v>101</v>
      </c>
      <c r="B59" s="75">
        <v>244.32</v>
      </c>
      <c r="C59" s="75">
        <v>0</v>
      </c>
      <c r="D59" s="135">
        <f t="shared" si="0"/>
        <v>83.550000000000011</v>
      </c>
      <c r="E59" s="75"/>
      <c r="F59" s="78">
        <v>13.56</v>
      </c>
      <c r="G59" s="78">
        <v>13.56</v>
      </c>
      <c r="H59" s="78">
        <v>13.9</v>
      </c>
      <c r="I59">
        <v>65.8</v>
      </c>
      <c r="J59">
        <v>269.47000000000003</v>
      </c>
      <c r="K59">
        <v>100.36</v>
      </c>
      <c r="L59">
        <v>1.31</v>
      </c>
      <c r="M59">
        <v>13.61</v>
      </c>
      <c r="N59" s="135">
        <v>27.85</v>
      </c>
      <c r="O59" s="135">
        <v>27.85</v>
      </c>
      <c r="P59" s="135">
        <v>27.85</v>
      </c>
      <c r="Q59">
        <v>1.29</v>
      </c>
      <c r="R59">
        <v>104.52</v>
      </c>
      <c r="S59">
        <v>1.71</v>
      </c>
      <c r="T59">
        <v>65.64</v>
      </c>
      <c r="U59">
        <v>21.88</v>
      </c>
      <c r="V59">
        <v>21.89</v>
      </c>
      <c r="W59">
        <v>250</v>
      </c>
      <c r="X59">
        <v>50</v>
      </c>
      <c r="Y59">
        <v>84.09</v>
      </c>
      <c r="Z59">
        <v>44.86</v>
      </c>
      <c r="AA59">
        <v>94.67</v>
      </c>
      <c r="AB59">
        <v>47.33</v>
      </c>
      <c r="AC59">
        <v>15.08</v>
      </c>
      <c r="AD59">
        <v>31.44</v>
      </c>
      <c r="AE59">
        <v>31.44</v>
      </c>
      <c r="AF59">
        <v>2.65</v>
      </c>
    </row>
    <row r="60" spans="1:32">
      <c r="A60" t="s">
        <v>102</v>
      </c>
      <c r="B60" s="75">
        <v>244.32</v>
      </c>
      <c r="C60" s="75">
        <v>0</v>
      </c>
      <c r="D60" s="135">
        <f t="shared" si="0"/>
        <v>83.550000000000011</v>
      </c>
      <c r="E60" s="75"/>
      <c r="F60" s="78">
        <v>13</v>
      </c>
      <c r="G60" s="78">
        <v>13</v>
      </c>
      <c r="H60" s="78">
        <v>13.32</v>
      </c>
      <c r="I60">
        <v>65.8</v>
      </c>
      <c r="J60">
        <v>269.47000000000003</v>
      </c>
      <c r="K60">
        <v>100.36</v>
      </c>
      <c r="L60">
        <v>1.31</v>
      </c>
      <c r="M60">
        <v>14.68</v>
      </c>
      <c r="N60" s="135">
        <v>27.85</v>
      </c>
      <c r="O60" s="135">
        <v>27.85</v>
      </c>
      <c r="P60" s="135">
        <v>27.85</v>
      </c>
      <c r="Q60">
        <v>1.29</v>
      </c>
      <c r="R60">
        <v>99.93</v>
      </c>
      <c r="S60">
        <v>1.71</v>
      </c>
      <c r="T60">
        <v>66.58</v>
      </c>
      <c r="U60">
        <v>22.19</v>
      </c>
      <c r="V60">
        <v>22.2</v>
      </c>
      <c r="W60">
        <v>244.3</v>
      </c>
      <c r="X60">
        <v>48.86</v>
      </c>
      <c r="Y60">
        <v>82.08</v>
      </c>
      <c r="Z60">
        <v>43.81</v>
      </c>
      <c r="AA60">
        <v>93.34</v>
      </c>
      <c r="AB60">
        <v>46.66</v>
      </c>
      <c r="AC60">
        <v>15.36</v>
      </c>
      <c r="AD60">
        <v>31.21</v>
      </c>
      <c r="AE60">
        <v>31.21</v>
      </c>
      <c r="AF60">
        <v>2.65</v>
      </c>
    </row>
    <row r="61" spans="1:32">
      <c r="A61" t="s">
        <v>103</v>
      </c>
      <c r="B61" s="75">
        <v>244.32</v>
      </c>
      <c r="C61" s="75">
        <v>0</v>
      </c>
      <c r="D61" s="135">
        <f t="shared" si="0"/>
        <v>83.550000000000011</v>
      </c>
      <c r="E61" s="75"/>
      <c r="F61" s="78">
        <v>12.5</v>
      </c>
      <c r="G61" s="78">
        <v>12.5</v>
      </c>
      <c r="H61" s="78">
        <v>12.81</v>
      </c>
      <c r="I61">
        <v>65.8</v>
      </c>
      <c r="J61">
        <v>269.47000000000003</v>
      </c>
      <c r="K61">
        <v>100.36</v>
      </c>
      <c r="L61">
        <v>1.31</v>
      </c>
      <c r="M61">
        <v>15.82</v>
      </c>
      <c r="N61" s="135">
        <v>27.85</v>
      </c>
      <c r="O61" s="135">
        <v>27.85</v>
      </c>
      <c r="P61" s="135">
        <v>27.85</v>
      </c>
      <c r="Q61">
        <v>1.29</v>
      </c>
      <c r="R61">
        <v>94.3</v>
      </c>
      <c r="S61">
        <v>1.71</v>
      </c>
      <c r="T61">
        <v>66.86</v>
      </c>
      <c r="U61">
        <v>22.29</v>
      </c>
      <c r="V61">
        <v>22.29</v>
      </c>
      <c r="W61">
        <v>231.97</v>
      </c>
      <c r="X61">
        <v>46.39</v>
      </c>
      <c r="Y61">
        <v>77.73</v>
      </c>
      <c r="Z61">
        <v>42.7</v>
      </c>
      <c r="AA61">
        <v>74</v>
      </c>
      <c r="AB61">
        <v>37</v>
      </c>
      <c r="AC61">
        <v>15.3</v>
      </c>
      <c r="AD61">
        <v>30.99</v>
      </c>
      <c r="AE61">
        <v>30.99</v>
      </c>
      <c r="AF61">
        <v>2.65</v>
      </c>
    </row>
    <row r="62" spans="1:32">
      <c r="A62" t="s">
        <v>104</v>
      </c>
      <c r="B62" s="75">
        <v>244.32</v>
      </c>
      <c r="C62" s="75">
        <v>0</v>
      </c>
      <c r="D62" s="135">
        <f t="shared" si="0"/>
        <v>83.550000000000011</v>
      </c>
      <c r="E62" s="75"/>
      <c r="F62" s="78">
        <v>11.68</v>
      </c>
      <c r="G62" s="78">
        <v>11.68</v>
      </c>
      <c r="H62" s="78">
        <v>11.97</v>
      </c>
      <c r="I62">
        <v>65.8</v>
      </c>
      <c r="J62">
        <v>269.47000000000003</v>
      </c>
      <c r="K62">
        <v>100.36</v>
      </c>
      <c r="L62">
        <v>1.31</v>
      </c>
      <c r="M62">
        <v>16.940000000000001</v>
      </c>
      <c r="N62" s="135">
        <v>27.85</v>
      </c>
      <c r="O62" s="135">
        <v>27.85</v>
      </c>
      <c r="P62" s="135">
        <v>27.85</v>
      </c>
      <c r="Q62">
        <v>1.29</v>
      </c>
      <c r="R62">
        <v>87.54</v>
      </c>
      <c r="S62">
        <v>1.71</v>
      </c>
      <c r="T62">
        <v>67.55</v>
      </c>
      <c r="U62">
        <v>22.52</v>
      </c>
      <c r="V62">
        <v>22.51</v>
      </c>
      <c r="W62">
        <v>216.53</v>
      </c>
      <c r="X62">
        <v>43.31</v>
      </c>
      <c r="Y62">
        <v>73.319999999999993</v>
      </c>
      <c r="Z62">
        <v>41.41</v>
      </c>
      <c r="AA62">
        <v>68</v>
      </c>
      <c r="AB62">
        <v>34</v>
      </c>
      <c r="AC62">
        <v>15.27</v>
      </c>
      <c r="AD62">
        <v>30.77</v>
      </c>
      <c r="AE62">
        <v>30.77</v>
      </c>
      <c r="AF62">
        <v>2.65</v>
      </c>
    </row>
    <row r="63" spans="1:32">
      <c r="A63" t="s">
        <v>105</v>
      </c>
      <c r="B63" s="75">
        <v>244.32</v>
      </c>
      <c r="C63" s="75">
        <v>0</v>
      </c>
      <c r="D63" s="135">
        <f t="shared" si="0"/>
        <v>83.550000000000011</v>
      </c>
      <c r="E63" s="75"/>
      <c r="F63" s="78">
        <v>10.73</v>
      </c>
      <c r="G63" s="78">
        <v>10.73</v>
      </c>
      <c r="H63" s="78">
        <v>11</v>
      </c>
      <c r="I63">
        <v>94</v>
      </c>
      <c r="J63">
        <v>269.47000000000003</v>
      </c>
      <c r="K63">
        <v>100.36</v>
      </c>
      <c r="L63">
        <v>1.31</v>
      </c>
      <c r="M63">
        <v>18.18</v>
      </c>
      <c r="N63" s="135">
        <v>27.85</v>
      </c>
      <c r="O63" s="135">
        <v>27.85</v>
      </c>
      <c r="P63" s="135">
        <v>27.85</v>
      </c>
      <c r="Q63">
        <v>1.29</v>
      </c>
      <c r="R63">
        <v>79.569999999999993</v>
      </c>
      <c r="S63">
        <v>1.66</v>
      </c>
      <c r="T63">
        <v>67.31</v>
      </c>
      <c r="U63">
        <v>22.44</v>
      </c>
      <c r="V63">
        <v>22.43</v>
      </c>
      <c r="W63">
        <v>201.11</v>
      </c>
      <c r="X63">
        <v>40.22</v>
      </c>
      <c r="Y63">
        <v>68.900000000000006</v>
      </c>
      <c r="Z63">
        <v>37.17</v>
      </c>
      <c r="AA63">
        <v>64</v>
      </c>
      <c r="AB63">
        <v>32</v>
      </c>
      <c r="AC63">
        <v>15.21</v>
      </c>
      <c r="AD63">
        <v>30.49</v>
      </c>
      <c r="AE63">
        <v>30.49</v>
      </c>
      <c r="AF63">
        <v>2.65</v>
      </c>
    </row>
    <row r="64" spans="1:32">
      <c r="A64" t="s">
        <v>106</v>
      </c>
      <c r="B64" s="75">
        <v>244.32</v>
      </c>
      <c r="C64" s="75">
        <v>0</v>
      </c>
      <c r="D64" s="135">
        <f t="shared" si="0"/>
        <v>83.550000000000011</v>
      </c>
      <c r="E64" s="75"/>
      <c r="F64" s="78">
        <v>9.8800000000000008</v>
      </c>
      <c r="G64" s="78">
        <v>9.8800000000000008</v>
      </c>
      <c r="H64" s="78">
        <v>10.130000000000001</v>
      </c>
      <c r="I64">
        <v>115.06</v>
      </c>
      <c r="J64">
        <v>269.47000000000003</v>
      </c>
      <c r="K64">
        <v>100.36</v>
      </c>
      <c r="L64">
        <v>1.31</v>
      </c>
      <c r="M64">
        <v>17.95</v>
      </c>
      <c r="N64" s="135">
        <v>27.85</v>
      </c>
      <c r="O64" s="135">
        <v>27.85</v>
      </c>
      <c r="P64" s="135">
        <v>27.85</v>
      </c>
      <c r="Q64">
        <v>1.29</v>
      </c>
      <c r="R64">
        <v>71.61</v>
      </c>
      <c r="S64">
        <v>1.66</v>
      </c>
      <c r="T64">
        <v>59.03</v>
      </c>
      <c r="U64">
        <v>19.68</v>
      </c>
      <c r="V64">
        <v>19.68</v>
      </c>
      <c r="W64">
        <v>183.13</v>
      </c>
      <c r="X64">
        <v>36.619999999999997</v>
      </c>
      <c r="Y64">
        <v>62.7</v>
      </c>
      <c r="Z64">
        <v>35.159999999999997</v>
      </c>
      <c r="AA64">
        <v>59.34</v>
      </c>
      <c r="AB64">
        <v>29.66</v>
      </c>
      <c r="AC64">
        <v>15.15</v>
      </c>
      <c r="AD64">
        <v>30.27</v>
      </c>
      <c r="AE64">
        <v>30.27</v>
      </c>
      <c r="AF64">
        <v>2.65</v>
      </c>
    </row>
    <row r="65" spans="1:32">
      <c r="A65" t="s">
        <v>107</v>
      </c>
      <c r="B65" s="75">
        <v>244.32</v>
      </c>
      <c r="C65" s="75">
        <v>86.42</v>
      </c>
      <c r="D65" s="135">
        <f t="shared" si="0"/>
        <v>83.550000000000011</v>
      </c>
      <c r="E65" s="75"/>
      <c r="F65" s="78">
        <v>8.92</v>
      </c>
      <c r="G65" s="78">
        <v>8.92</v>
      </c>
      <c r="H65" s="78">
        <v>9.14</v>
      </c>
      <c r="I65">
        <v>115.06</v>
      </c>
      <c r="J65">
        <v>269.47000000000003</v>
      </c>
      <c r="K65">
        <v>100.36</v>
      </c>
      <c r="L65">
        <v>1.31</v>
      </c>
      <c r="M65">
        <v>18.79</v>
      </c>
      <c r="N65" s="135">
        <v>27.85</v>
      </c>
      <c r="O65" s="135">
        <v>27.85</v>
      </c>
      <c r="P65" s="135">
        <v>27.85</v>
      </c>
      <c r="Q65">
        <v>1.29</v>
      </c>
      <c r="R65">
        <v>62.96</v>
      </c>
      <c r="S65">
        <v>1.66</v>
      </c>
      <c r="T65">
        <v>60.11</v>
      </c>
      <c r="U65">
        <v>20.04</v>
      </c>
      <c r="V65">
        <v>20.03</v>
      </c>
      <c r="W65">
        <v>165.14</v>
      </c>
      <c r="X65">
        <v>33.03</v>
      </c>
      <c r="Y65">
        <v>56.93</v>
      </c>
      <c r="Z65">
        <v>32.79</v>
      </c>
      <c r="AA65">
        <v>54.67</v>
      </c>
      <c r="AB65">
        <v>27.33</v>
      </c>
      <c r="AC65">
        <v>12.81</v>
      </c>
      <c r="AD65">
        <v>30</v>
      </c>
      <c r="AE65">
        <v>30</v>
      </c>
      <c r="AF65">
        <v>2.65</v>
      </c>
    </row>
    <row r="66" spans="1:32">
      <c r="A66" t="s">
        <v>108</v>
      </c>
      <c r="B66" s="75">
        <v>244.32</v>
      </c>
      <c r="C66" s="75">
        <v>86.42</v>
      </c>
      <c r="D66" s="135">
        <f t="shared" si="0"/>
        <v>83.550000000000011</v>
      </c>
      <c r="E66" s="75"/>
      <c r="F66" s="78">
        <v>7.99</v>
      </c>
      <c r="G66" s="78">
        <v>7.99</v>
      </c>
      <c r="H66" s="78">
        <v>8.1999999999999993</v>
      </c>
      <c r="I66">
        <v>115.06</v>
      </c>
      <c r="J66">
        <v>269.47000000000003</v>
      </c>
      <c r="K66">
        <v>100.36</v>
      </c>
      <c r="L66">
        <v>1.31</v>
      </c>
      <c r="M66">
        <v>18.45</v>
      </c>
      <c r="N66" s="135">
        <v>27.85</v>
      </c>
      <c r="O66" s="135">
        <v>27.85</v>
      </c>
      <c r="P66" s="135">
        <v>27.85</v>
      </c>
      <c r="Q66">
        <v>1.29</v>
      </c>
      <c r="R66">
        <v>53.46</v>
      </c>
      <c r="S66">
        <v>1.66</v>
      </c>
      <c r="T66">
        <v>60.35</v>
      </c>
      <c r="U66">
        <v>20.11</v>
      </c>
      <c r="V66">
        <v>20.12</v>
      </c>
      <c r="W66">
        <v>145.19</v>
      </c>
      <c r="X66">
        <v>29.04</v>
      </c>
      <c r="Y66">
        <v>51.08</v>
      </c>
      <c r="Z66">
        <v>30.34</v>
      </c>
      <c r="AA66">
        <v>48.67</v>
      </c>
      <c r="AB66">
        <v>24.33</v>
      </c>
      <c r="AC66">
        <v>12.92</v>
      </c>
      <c r="AD66">
        <v>29.74</v>
      </c>
      <c r="AE66">
        <v>29.74</v>
      </c>
      <c r="AF66">
        <v>2.65</v>
      </c>
    </row>
    <row r="67" spans="1:32">
      <c r="A67" t="s">
        <v>109</v>
      </c>
      <c r="B67" s="75">
        <v>244.32</v>
      </c>
      <c r="C67" s="75">
        <v>86.42</v>
      </c>
      <c r="D67" s="135">
        <f t="shared" si="0"/>
        <v>83.550000000000011</v>
      </c>
      <c r="E67" s="75"/>
      <c r="F67" s="78">
        <v>6.8</v>
      </c>
      <c r="G67" s="78">
        <v>6.8</v>
      </c>
      <c r="H67" s="78">
        <v>6.96</v>
      </c>
      <c r="I67">
        <v>115.06</v>
      </c>
      <c r="J67">
        <v>269.47000000000003</v>
      </c>
      <c r="K67">
        <v>100.36</v>
      </c>
      <c r="L67">
        <v>1.39</v>
      </c>
      <c r="M67">
        <v>18.239999999999998</v>
      </c>
      <c r="N67" s="135">
        <v>27.85</v>
      </c>
      <c r="O67" s="135">
        <v>27.85</v>
      </c>
      <c r="P67" s="135">
        <v>27.85</v>
      </c>
      <c r="Q67">
        <v>1.37</v>
      </c>
      <c r="R67">
        <v>43.27</v>
      </c>
      <c r="S67">
        <v>1.66</v>
      </c>
      <c r="T67">
        <v>60.97</v>
      </c>
      <c r="U67">
        <v>20.32</v>
      </c>
      <c r="V67">
        <v>20.34</v>
      </c>
      <c r="W67">
        <v>125.23</v>
      </c>
      <c r="X67">
        <v>25.05</v>
      </c>
      <c r="Y67">
        <v>47.05</v>
      </c>
      <c r="Z67">
        <v>27.44</v>
      </c>
      <c r="AA67">
        <v>42</v>
      </c>
      <c r="AB67">
        <v>21</v>
      </c>
      <c r="AC67">
        <v>12.95</v>
      </c>
      <c r="AD67">
        <v>29.67</v>
      </c>
      <c r="AE67">
        <v>29.67</v>
      </c>
      <c r="AF67">
        <v>2.65</v>
      </c>
    </row>
    <row r="68" spans="1:32">
      <c r="A68" t="s">
        <v>110</v>
      </c>
      <c r="B68" s="75">
        <v>244.32</v>
      </c>
      <c r="C68" s="75">
        <v>86.42</v>
      </c>
      <c r="D68" s="135">
        <f t="shared" ref="D68:D98" si="1">N68+O68+P68</f>
        <v>83.550000000000011</v>
      </c>
      <c r="E68" s="75"/>
      <c r="F68" s="78">
        <v>5.42</v>
      </c>
      <c r="G68" s="78">
        <v>5.42</v>
      </c>
      <c r="H68" s="78">
        <v>5.55</v>
      </c>
      <c r="I68">
        <v>115.06</v>
      </c>
      <c r="J68">
        <v>269.47000000000003</v>
      </c>
      <c r="K68">
        <v>100.36</v>
      </c>
      <c r="L68">
        <v>1.39</v>
      </c>
      <c r="M68">
        <v>18.59</v>
      </c>
      <c r="N68" s="135">
        <v>27.85</v>
      </c>
      <c r="O68" s="135">
        <v>27.85</v>
      </c>
      <c r="P68" s="135">
        <v>27.85</v>
      </c>
      <c r="Q68">
        <v>1.37</v>
      </c>
      <c r="R68">
        <v>32.659999999999997</v>
      </c>
      <c r="S68">
        <v>1.66</v>
      </c>
      <c r="T68">
        <v>61.67</v>
      </c>
      <c r="U68">
        <v>20.56</v>
      </c>
      <c r="V68">
        <v>20.56</v>
      </c>
      <c r="W68">
        <v>104.18</v>
      </c>
      <c r="X68">
        <v>20.84</v>
      </c>
      <c r="Y68">
        <v>40.770000000000003</v>
      </c>
      <c r="Z68">
        <v>24.13</v>
      </c>
      <c r="AA68">
        <v>32.67</v>
      </c>
      <c r="AB68">
        <v>16.329999999999998</v>
      </c>
      <c r="AC68">
        <v>12.95</v>
      </c>
      <c r="AD68">
        <v>29.65</v>
      </c>
      <c r="AE68">
        <v>29.65</v>
      </c>
      <c r="AF68">
        <v>2.65</v>
      </c>
    </row>
    <row r="69" spans="1:32">
      <c r="A69" t="s">
        <v>111</v>
      </c>
      <c r="B69" s="75">
        <v>244.32</v>
      </c>
      <c r="C69" s="75">
        <v>86.42</v>
      </c>
      <c r="D69" s="135">
        <f t="shared" si="1"/>
        <v>68.66</v>
      </c>
      <c r="E69" s="75"/>
      <c r="F69" s="78">
        <v>3.79</v>
      </c>
      <c r="G69" s="78">
        <v>3.79</v>
      </c>
      <c r="H69" s="78">
        <v>3.89</v>
      </c>
      <c r="I69">
        <v>115.06</v>
      </c>
      <c r="J69">
        <v>269.47000000000003</v>
      </c>
      <c r="K69">
        <v>100.36</v>
      </c>
      <c r="L69">
        <v>1.39</v>
      </c>
      <c r="M69">
        <v>18.420000000000002</v>
      </c>
      <c r="N69" s="135">
        <v>26.75</v>
      </c>
      <c r="O69" s="135">
        <v>19.57</v>
      </c>
      <c r="P69" s="135">
        <v>22.34</v>
      </c>
      <c r="Q69">
        <v>1.37</v>
      </c>
      <c r="R69">
        <v>22.2</v>
      </c>
      <c r="S69">
        <v>1.66</v>
      </c>
      <c r="T69">
        <v>62.44</v>
      </c>
      <c r="U69">
        <v>20.82</v>
      </c>
      <c r="V69">
        <v>20.81</v>
      </c>
      <c r="W69">
        <v>83.13</v>
      </c>
      <c r="X69">
        <v>16.63</v>
      </c>
      <c r="Y69">
        <v>35.770000000000003</v>
      </c>
      <c r="Z69">
        <v>18.309999999999999</v>
      </c>
      <c r="AA69">
        <v>31.33</v>
      </c>
      <c r="AB69">
        <v>15.67</v>
      </c>
      <c r="AC69">
        <v>13.03</v>
      </c>
      <c r="AD69">
        <v>29.58</v>
      </c>
      <c r="AE69">
        <v>29.58</v>
      </c>
      <c r="AF69">
        <v>2.65</v>
      </c>
    </row>
    <row r="70" spans="1:32">
      <c r="A70" t="s">
        <v>112</v>
      </c>
      <c r="B70" s="75">
        <v>244.32</v>
      </c>
      <c r="C70" s="75">
        <v>86.42</v>
      </c>
      <c r="D70" s="135">
        <f t="shared" si="1"/>
        <v>35.17</v>
      </c>
      <c r="E70" s="75"/>
      <c r="F70" s="78">
        <v>2.52</v>
      </c>
      <c r="G70" s="78">
        <v>2.52</v>
      </c>
      <c r="H70" s="78">
        <v>2.59</v>
      </c>
      <c r="I70">
        <v>115.06</v>
      </c>
      <c r="J70">
        <v>269.47000000000003</v>
      </c>
      <c r="K70">
        <v>100.36</v>
      </c>
      <c r="L70">
        <v>1.39</v>
      </c>
      <c r="M70">
        <v>17.8</v>
      </c>
      <c r="N70" s="135">
        <v>13.86</v>
      </c>
      <c r="O70" s="135">
        <v>9.25</v>
      </c>
      <c r="P70" s="135">
        <v>12.06</v>
      </c>
      <c r="Q70">
        <v>1.37</v>
      </c>
      <c r="R70">
        <v>13.53</v>
      </c>
      <c r="S70">
        <v>1.66</v>
      </c>
      <c r="T70">
        <v>62.72</v>
      </c>
      <c r="U70">
        <v>20.91</v>
      </c>
      <c r="V70">
        <v>20.91</v>
      </c>
      <c r="W70">
        <v>62.46</v>
      </c>
      <c r="X70">
        <v>12.49</v>
      </c>
      <c r="Y70">
        <v>33.72</v>
      </c>
      <c r="Z70">
        <v>14.65</v>
      </c>
      <c r="AA70">
        <v>20.67</v>
      </c>
      <c r="AB70">
        <v>10.33</v>
      </c>
      <c r="AC70">
        <v>13.12</v>
      </c>
      <c r="AD70">
        <v>34.450000000000003</v>
      </c>
      <c r="AE70">
        <v>34.450000000000003</v>
      </c>
      <c r="AF70">
        <v>2.65</v>
      </c>
    </row>
    <row r="71" spans="1:32">
      <c r="A71" t="s">
        <v>113</v>
      </c>
      <c r="B71" s="75">
        <v>244.32</v>
      </c>
      <c r="C71" s="75">
        <v>86.42</v>
      </c>
      <c r="D71" s="135">
        <f t="shared" si="1"/>
        <v>11.61</v>
      </c>
      <c r="E71" s="75"/>
      <c r="F71" s="78">
        <v>1.34</v>
      </c>
      <c r="G71" s="78">
        <v>1.34</v>
      </c>
      <c r="H71" s="78">
        <v>1.37</v>
      </c>
      <c r="I71">
        <v>115.06</v>
      </c>
      <c r="J71">
        <v>269.47000000000003</v>
      </c>
      <c r="K71">
        <v>100.36</v>
      </c>
      <c r="L71">
        <v>1.39</v>
      </c>
      <c r="M71">
        <v>18.760000000000002</v>
      </c>
      <c r="N71" s="135">
        <v>4.4800000000000004</v>
      </c>
      <c r="O71" s="135">
        <v>2.69</v>
      </c>
      <c r="P71" s="135">
        <v>4.4400000000000004</v>
      </c>
      <c r="Q71">
        <v>1.45</v>
      </c>
      <c r="R71">
        <v>7.12</v>
      </c>
      <c r="S71">
        <v>1.66</v>
      </c>
      <c r="T71">
        <v>67.23</v>
      </c>
      <c r="U71">
        <v>22.41</v>
      </c>
      <c r="V71">
        <v>22.41</v>
      </c>
      <c r="W71">
        <v>41.78</v>
      </c>
      <c r="X71">
        <v>8.36</v>
      </c>
      <c r="Y71">
        <v>26.92</v>
      </c>
      <c r="Z71">
        <v>11.22</v>
      </c>
      <c r="AA71">
        <v>11.33</v>
      </c>
      <c r="AB71">
        <v>5.67</v>
      </c>
      <c r="AC71">
        <v>14.23</v>
      </c>
      <c r="AD71">
        <v>34.770000000000003</v>
      </c>
      <c r="AE71">
        <v>34.770000000000003</v>
      </c>
      <c r="AF71">
        <v>2.65</v>
      </c>
    </row>
    <row r="72" spans="1:32">
      <c r="A72" t="s">
        <v>114</v>
      </c>
      <c r="B72" s="75">
        <v>244.32</v>
      </c>
      <c r="C72" s="75">
        <v>86.42</v>
      </c>
      <c r="D72" s="135">
        <f t="shared" si="1"/>
        <v>0.66999999999999993</v>
      </c>
      <c r="E72" s="75"/>
      <c r="F72" s="78">
        <v>0.56000000000000005</v>
      </c>
      <c r="G72" s="78">
        <v>0.56000000000000005</v>
      </c>
      <c r="H72" s="78">
        <v>0.56999999999999995</v>
      </c>
      <c r="I72">
        <v>115.06</v>
      </c>
      <c r="J72">
        <v>269.47000000000003</v>
      </c>
      <c r="K72">
        <v>100.36</v>
      </c>
      <c r="L72">
        <v>1.39</v>
      </c>
      <c r="M72">
        <v>18.510000000000002</v>
      </c>
      <c r="N72" s="135">
        <v>0.3</v>
      </c>
      <c r="O72" s="135">
        <v>0</v>
      </c>
      <c r="P72" s="135">
        <v>0.37</v>
      </c>
      <c r="Q72">
        <v>1.45</v>
      </c>
      <c r="R72">
        <v>2.69</v>
      </c>
      <c r="S72">
        <v>1.66</v>
      </c>
      <c r="T72">
        <v>67.47</v>
      </c>
      <c r="U72">
        <v>22.49</v>
      </c>
      <c r="V72">
        <v>22.49</v>
      </c>
      <c r="W72">
        <v>25.13</v>
      </c>
      <c r="X72">
        <v>5.0199999999999996</v>
      </c>
      <c r="Y72">
        <v>18.670000000000002</v>
      </c>
      <c r="Z72">
        <v>7.1</v>
      </c>
      <c r="AA72">
        <v>6</v>
      </c>
      <c r="AB72">
        <v>3</v>
      </c>
      <c r="AC72">
        <v>14.3</v>
      </c>
      <c r="AD72">
        <v>35.21</v>
      </c>
      <c r="AE72">
        <v>35.21</v>
      </c>
      <c r="AF72">
        <v>2.65</v>
      </c>
    </row>
    <row r="73" spans="1:32">
      <c r="A73" t="s">
        <v>115</v>
      </c>
      <c r="B73" s="75">
        <v>244.32</v>
      </c>
      <c r="C73" s="75">
        <v>86.42</v>
      </c>
      <c r="D73" s="135">
        <f t="shared" si="1"/>
        <v>0</v>
      </c>
      <c r="E73" s="75"/>
      <c r="F73" s="78">
        <v>0.13</v>
      </c>
      <c r="G73" s="78">
        <v>0.13</v>
      </c>
      <c r="H73" s="78">
        <v>0.13</v>
      </c>
      <c r="I73">
        <v>115.06</v>
      </c>
      <c r="J73">
        <v>269.47000000000003</v>
      </c>
      <c r="K73">
        <v>100.36</v>
      </c>
      <c r="L73">
        <v>1.39</v>
      </c>
      <c r="M73">
        <v>17.489999999999998</v>
      </c>
      <c r="N73" s="135">
        <v>0</v>
      </c>
      <c r="O73" s="135">
        <v>0</v>
      </c>
      <c r="P73" s="135">
        <v>0</v>
      </c>
      <c r="Q73">
        <v>1.45</v>
      </c>
      <c r="R73">
        <v>0.36</v>
      </c>
      <c r="S73">
        <v>1.66</v>
      </c>
      <c r="T73">
        <v>68.739999999999995</v>
      </c>
      <c r="U73">
        <v>22.91</v>
      </c>
      <c r="V73">
        <v>22.91</v>
      </c>
      <c r="W73">
        <v>8.4700000000000006</v>
      </c>
      <c r="X73">
        <v>1.69</v>
      </c>
      <c r="Y73">
        <v>9.58</v>
      </c>
      <c r="Z73">
        <v>2.41</v>
      </c>
      <c r="AA73">
        <v>0.03</v>
      </c>
      <c r="AB73">
        <v>0.02</v>
      </c>
      <c r="AC73">
        <v>14.24</v>
      </c>
      <c r="AD73">
        <v>35.54</v>
      </c>
      <c r="AE73">
        <v>35.54</v>
      </c>
      <c r="AF73">
        <v>2.65</v>
      </c>
    </row>
    <row r="74" spans="1:32">
      <c r="A74" t="s">
        <v>116</v>
      </c>
      <c r="B74" s="75">
        <v>244.32</v>
      </c>
      <c r="C74" s="75">
        <v>86.42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115.06</v>
      </c>
      <c r="J74">
        <v>269.47000000000003</v>
      </c>
      <c r="K74">
        <v>100.36</v>
      </c>
      <c r="L74">
        <v>1.39</v>
      </c>
      <c r="M74">
        <v>17.059999999999999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1.66</v>
      </c>
      <c r="T74">
        <v>68.989999999999995</v>
      </c>
      <c r="U74">
        <v>22.99</v>
      </c>
      <c r="V74">
        <v>23</v>
      </c>
      <c r="W74">
        <v>4.2300000000000004</v>
      </c>
      <c r="X74">
        <v>0.85</v>
      </c>
      <c r="Y74">
        <v>2.25</v>
      </c>
      <c r="Z74">
        <v>0.21</v>
      </c>
      <c r="AA74">
        <v>1.33</v>
      </c>
      <c r="AB74">
        <v>0.67</v>
      </c>
      <c r="AC74">
        <v>14.17</v>
      </c>
      <c r="AD74">
        <v>35.72</v>
      </c>
      <c r="AE74">
        <v>35.72</v>
      </c>
      <c r="AF74">
        <v>2.65</v>
      </c>
    </row>
    <row r="75" spans="1:32">
      <c r="A75" t="s">
        <v>117</v>
      </c>
      <c r="B75" s="75">
        <v>244.32</v>
      </c>
      <c r="C75" s="75">
        <v>86.42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115.06</v>
      </c>
      <c r="J75">
        <v>269.47000000000003</v>
      </c>
      <c r="K75">
        <v>100.36</v>
      </c>
      <c r="L75">
        <v>1.39</v>
      </c>
      <c r="M75">
        <v>17.03</v>
      </c>
      <c r="N75" s="135">
        <v>0</v>
      </c>
      <c r="O75" s="135">
        <v>0</v>
      </c>
      <c r="P75" s="135">
        <v>0</v>
      </c>
      <c r="Q75">
        <v>1.45</v>
      </c>
      <c r="R75">
        <v>0</v>
      </c>
      <c r="S75">
        <v>1.61</v>
      </c>
      <c r="T75">
        <v>69.39</v>
      </c>
      <c r="U75">
        <v>23.13</v>
      </c>
      <c r="V75">
        <v>23.12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14.57</v>
      </c>
      <c r="AD75">
        <v>36.090000000000003</v>
      </c>
      <c r="AE75">
        <v>36.090000000000003</v>
      </c>
      <c r="AF75">
        <v>2.65</v>
      </c>
    </row>
    <row r="76" spans="1:32">
      <c r="A76" t="s">
        <v>118</v>
      </c>
      <c r="B76" s="75">
        <v>244.32</v>
      </c>
      <c r="C76" s="75">
        <v>86.42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115.06</v>
      </c>
      <c r="J76">
        <v>269.47000000000003</v>
      </c>
      <c r="K76">
        <v>100.36</v>
      </c>
      <c r="L76">
        <v>1.39</v>
      </c>
      <c r="M76">
        <v>26.81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1.61</v>
      </c>
      <c r="T76">
        <v>70.95</v>
      </c>
      <c r="U76">
        <v>23.65</v>
      </c>
      <c r="V76">
        <v>23.65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15.04</v>
      </c>
      <c r="AD76">
        <v>36.53</v>
      </c>
      <c r="AE76">
        <v>36.53</v>
      </c>
      <c r="AF76">
        <v>2.65</v>
      </c>
    </row>
    <row r="77" spans="1:32">
      <c r="A77" t="s">
        <v>119</v>
      </c>
      <c r="B77" s="75">
        <v>244.32</v>
      </c>
      <c r="C77" s="75">
        <v>86.42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115.06</v>
      </c>
      <c r="J77">
        <v>269.47000000000003</v>
      </c>
      <c r="K77">
        <v>100.36</v>
      </c>
      <c r="L77">
        <v>1.39</v>
      </c>
      <c r="M77">
        <v>26.63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1.61</v>
      </c>
      <c r="T77">
        <v>70.83</v>
      </c>
      <c r="U77">
        <v>23.61</v>
      </c>
      <c r="V77">
        <v>23.62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15.58</v>
      </c>
      <c r="AD77">
        <v>33.479999999999997</v>
      </c>
      <c r="AE77">
        <v>33.479999999999997</v>
      </c>
      <c r="AF77">
        <v>2.65</v>
      </c>
    </row>
    <row r="78" spans="1:32">
      <c r="A78" t="s">
        <v>120</v>
      </c>
      <c r="B78" s="75">
        <v>244.32</v>
      </c>
      <c r="C78" s="75">
        <v>86.42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115.06</v>
      </c>
      <c r="J78">
        <v>269.47000000000003</v>
      </c>
      <c r="K78">
        <v>100.36</v>
      </c>
      <c r="L78">
        <v>1.39</v>
      </c>
      <c r="M78">
        <v>26.43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1.61</v>
      </c>
      <c r="T78">
        <v>71.459999999999994</v>
      </c>
      <c r="U78">
        <v>23.82</v>
      </c>
      <c r="V78">
        <v>23.83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16.18</v>
      </c>
      <c r="AD78">
        <v>33.93</v>
      </c>
      <c r="AE78">
        <v>33.93</v>
      </c>
      <c r="AF78">
        <v>2.65</v>
      </c>
    </row>
    <row r="79" spans="1:32">
      <c r="A79" t="s">
        <v>121</v>
      </c>
      <c r="B79" s="75">
        <v>244.32</v>
      </c>
      <c r="C79" s="75">
        <v>86.42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115.06</v>
      </c>
      <c r="J79">
        <v>269.47000000000003</v>
      </c>
      <c r="K79">
        <v>100.36</v>
      </c>
      <c r="L79">
        <v>1.31</v>
      </c>
      <c r="M79">
        <v>26.29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1.61</v>
      </c>
      <c r="T79">
        <v>72.06</v>
      </c>
      <c r="U79">
        <v>24.02</v>
      </c>
      <c r="V79">
        <v>24.02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16.8</v>
      </c>
      <c r="AD79">
        <v>34.11</v>
      </c>
      <c r="AE79">
        <v>34.11</v>
      </c>
      <c r="AF79">
        <v>2.65</v>
      </c>
    </row>
    <row r="80" spans="1:32">
      <c r="A80" t="s">
        <v>122</v>
      </c>
      <c r="B80" s="75">
        <v>244.32</v>
      </c>
      <c r="C80" s="75">
        <v>86.42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115.06</v>
      </c>
      <c r="J80">
        <v>269.47000000000003</v>
      </c>
      <c r="K80">
        <v>100.36</v>
      </c>
      <c r="L80">
        <v>1.31</v>
      </c>
      <c r="M80">
        <v>26.05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1.61</v>
      </c>
      <c r="T80">
        <v>90.17</v>
      </c>
      <c r="U80">
        <v>30.06</v>
      </c>
      <c r="V80">
        <v>30.04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17.46</v>
      </c>
      <c r="AD80">
        <v>34.42</v>
      </c>
      <c r="AE80">
        <v>34.42</v>
      </c>
      <c r="AF80">
        <v>2.65</v>
      </c>
    </row>
    <row r="81" spans="1:32">
      <c r="A81" t="s">
        <v>123</v>
      </c>
      <c r="B81" s="75">
        <v>244.32</v>
      </c>
      <c r="C81" s="75">
        <v>86.42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115.06</v>
      </c>
      <c r="J81">
        <v>269.47000000000003</v>
      </c>
      <c r="K81">
        <v>100.36</v>
      </c>
      <c r="L81">
        <v>1.31</v>
      </c>
      <c r="M81">
        <v>25.79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1.61</v>
      </c>
      <c r="T81">
        <v>90.23</v>
      </c>
      <c r="U81">
        <v>30.08</v>
      </c>
      <c r="V81">
        <v>30.07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17.079999999999998</v>
      </c>
      <c r="AD81">
        <v>34.97</v>
      </c>
      <c r="AE81">
        <v>34.97</v>
      </c>
      <c r="AF81">
        <v>2.65</v>
      </c>
    </row>
    <row r="82" spans="1:32">
      <c r="A82" t="s">
        <v>124</v>
      </c>
      <c r="B82" s="75">
        <v>244.32</v>
      </c>
      <c r="C82" s="75">
        <v>86.42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115.06</v>
      </c>
      <c r="J82">
        <v>269.47000000000003</v>
      </c>
      <c r="K82">
        <v>100.36</v>
      </c>
      <c r="L82">
        <v>1.31</v>
      </c>
      <c r="M82">
        <v>25.53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1.61</v>
      </c>
      <c r="T82">
        <v>91.21</v>
      </c>
      <c r="U82">
        <v>30.4</v>
      </c>
      <c r="V82">
        <v>30.41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17.690000000000001</v>
      </c>
      <c r="AD82">
        <v>34.979999999999997</v>
      </c>
      <c r="AE82">
        <v>34.979999999999997</v>
      </c>
      <c r="AF82">
        <v>2.65</v>
      </c>
    </row>
    <row r="83" spans="1:32">
      <c r="A83" t="s">
        <v>125</v>
      </c>
      <c r="B83" s="75">
        <v>244.32</v>
      </c>
      <c r="C83" s="75">
        <v>86.42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115.06</v>
      </c>
      <c r="J83">
        <v>269.47000000000003</v>
      </c>
      <c r="K83">
        <v>100.36</v>
      </c>
      <c r="L83">
        <v>1.31</v>
      </c>
      <c r="M83">
        <v>25.27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1.61</v>
      </c>
      <c r="T83">
        <v>92.2</v>
      </c>
      <c r="U83">
        <v>30.73</v>
      </c>
      <c r="V83">
        <v>30.74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17.97</v>
      </c>
      <c r="AD83">
        <v>35.270000000000003</v>
      </c>
      <c r="AE83">
        <v>35.270000000000003</v>
      </c>
      <c r="AF83">
        <v>2.65</v>
      </c>
    </row>
    <row r="84" spans="1:32">
      <c r="A84" t="s">
        <v>126</v>
      </c>
      <c r="B84" s="75">
        <v>244.32</v>
      </c>
      <c r="C84" s="75">
        <v>86.42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115.06</v>
      </c>
      <c r="J84">
        <v>269.47000000000003</v>
      </c>
      <c r="K84">
        <v>100.36</v>
      </c>
      <c r="L84">
        <v>1.31</v>
      </c>
      <c r="M84">
        <v>24.97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1.61</v>
      </c>
      <c r="T84">
        <v>93.1</v>
      </c>
      <c r="U84">
        <v>31.03</v>
      </c>
      <c r="V84">
        <v>31.03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18.45</v>
      </c>
      <c r="AD84">
        <v>35.630000000000003</v>
      </c>
      <c r="AE84">
        <v>35.630000000000003</v>
      </c>
      <c r="AF84">
        <v>2.65</v>
      </c>
    </row>
    <row r="85" spans="1:32">
      <c r="A85" t="s">
        <v>127</v>
      </c>
      <c r="B85" s="75">
        <v>244.32</v>
      </c>
      <c r="C85" s="75">
        <v>86.42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115.06</v>
      </c>
      <c r="J85">
        <v>269.47000000000003</v>
      </c>
      <c r="K85">
        <v>100.36</v>
      </c>
      <c r="L85">
        <v>1.31</v>
      </c>
      <c r="M85">
        <v>24.76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1.61</v>
      </c>
      <c r="T85">
        <v>93.94</v>
      </c>
      <c r="U85">
        <v>31.31</v>
      </c>
      <c r="V85">
        <v>31.32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18.8</v>
      </c>
      <c r="AD85">
        <v>35.44</v>
      </c>
      <c r="AE85">
        <v>35.44</v>
      </c>
      <c r="AF85">
        <v>2.65</v>
      </c>
    </row>
    <row r="86" spans="1:32">
      <c r="A86" t="s">
        <v>128</v>
      </c>
      <c r="B86" s="75">
        <v>244.32</v>
      </c>
      <c r="C86" s="75">
        <v>86.42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94</v>
      </c>
      <c r="J86">
        <v>269.47000000000003</v>
      </c>
      <c r="K86">
        <v>100.36</v>
      </c>
      <c r="L86">
        <v>1.31</v>
      </c>
      <c r="M86">
        <v>24.47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1.61</v>
      </c>
      <c r="T86">
        <v>113.94</v>
      </c>
      <c r="U86">
        <v>37.979999999999997</v>
      </c>
      <c r="V86">
        <v>37.979999999999997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19.12</v>
      </c>
      <c r="AD86">
        <v>35.69</v>
      </c>
      <c r="AE86">
        <v>35.69</v>
      </c>
      <c r="AF86">
        <v>2.65</v>
      </c>
    </row>
    <row r="87" spans="1:32">
      <c r="A87" t="s">
        <v>129</v>
      </c>
      <c r="B87" s="75">
        <v>244.32</v>
      </c>
      <c r="C87" s="75">
        <v>86.42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85.54</v>
      </c>
      <c r="J87">
        <v>269.47000000000003</v>
      </c>
      <c r="K87">
        <v>100.36</v>
      </c>
      <c r="L87">
        <v>1.31</v>
      </c>
      <c r="M87">
        <v>24.17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1.56</v>
      </c>
      <c r="T87">
        <v>114.83</v>
      </c>
      <c r="U87">
        <v>38.28</v>
      </c>
      <c r="V87">
        <v>38.28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20.23</v>
      </c>
      <c r="AD87">
        <v>36.21</v>
      </c>
      <c r="AE87">
        <v>36.21</v>
      </c>
      <c r="AF87">
        <v>2.65</v>
      </c>
    </row>
    <row r="88" spans="1:32">
      <c r="A88" t="s">
        <v>130</v>
      </c>
      <c r="B88" s="75">
        <v>244.32</v>
      </c>
      <c r="C88" s="75">
        <v>86.42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77.08</v>
      </c>
      <c r="J88">
        <v>269.47000000000003</v>
      </c>
      <c r="K88">
        <v>100.36</v>
      </c>
      <c r="L88">
        <v>1.31</v>
      </c>
      <c r="M88">
        <v>23.9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1.56</v>
      </c>
      <c r="T88">
        <v>115.61</v>
      </c>
      <c r="U88">
        <v>38.54</v>
      </c>
      <c r="V88">
        <v>38.54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20.2</v>
      </c>
      <c r="AD88">
        <v>36.36</v>
      </c>
      <c r="AE88">
        <v>36.36</v>
      </c>
      <c r="AF88">
        <v>2.65</v>
      </c>
    </row>
    <row r="89" spans="1:32">
      <c r="A89" t="s">
        <v>131</v>
      </c>
      <c r="B89" s="75">
        <v>244.32</v>
      </c>
      <c r="C89" s="75">
        <v>86.42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68.62</v>
      </c>
      <c r="J89">
        <v>269.47000000000003</v>
      </c>
      <c r="K89">
        <v>100.36</v>
      </c>
      <c r="L89">
        <v>1.31</v>
      </c>
      <c r="M89">
        <v>23.59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1.56</v>
      </c>
      <c r="T89">
        <v>116.47</v>
      </c>
      <c r="U89">
        <v>38.82</v>
      </c>
      <c r="V89">
        <v>38.83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20.21</v>
      </c>
      <c r="AD89">
        <v>36.86</v>
      </c>
      <c r="AE89">
        <v>36.86</v>
      </c>
      <c r="AF89">
        <v>2.65</v>
      </c>
    </row>
    <row r="90" spans="1:32">
      <c r="A90" t="s">
        <v>132</v>
      </c>
      <c r="B90" s="75">
        <v>244.32</v>
      </c>
      <c r="C90" s="75">
        <v>85.78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</v>
      </c>
      <c r="J90">
        <v>269.47000000000003</v>
      </c>
      <c r="K90">
        <v>100.36</v>
      </c>
      <c r="L90">
        <v>1.31</v>
      </c>
      <c r="M90">
        <v>23.27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1.56</v>
      </c>
      <c r="T90">
        <v>116.9</v>
      </c>
      <c r="U90">
        <v>38.97</v>
      </c>
      <c r="V90">
        <v>38.97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20.170000000000002</v>
      </c>
      <c r="AD90">
        <v>37.020000000000003</v>
      </c>
      <c r="AE90">
        <v>37.020000000000003</v>
      </c>
      <c r="AF90">
        <v>2.65</v>
      </c>
    </row>
    <row r="91" spans="1:32">
      <c r="A91" t="s">
        <v>133</v>
      </c>
      <c r="B91" s="75">
        <v>114.97</v>
      </c>
      <c r="C91" s="75">
        <v>85.78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</v>
      </c>
      <c r="J91">
        <v>269.47000000000003</v>
      </c>
      <c r="K91">
        <v>100.36</v>
      </c>
      <c r="L91">
        <v>1.24</v>
      </c>
      <c r="M91">
        <v>23.04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1.56</v>
      </c>
      <c r="T91">
        <v>117.99</v>
      </c>
      <c r="U91">
        <v>39.33</v>
      </c>
      <c r="V91">
        <v>39.32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20.3</v>
      </c>
      <c r="AD91">
        <v>37.4</v>
      </c>
      <c r="AE91">
        <v>37.4</v>
      </c>
      <c r="AF91">
        <v>2.65</v>
      </c>
    </row>
    <row r="92" spans="1:32">
      <c r="A92" t="s">
        <v>134</v>
      </c>
      <c r="B92" s="75">
        <v>114.97</v>
      </c>
      <c r="C92" s="75">
        <v>86.42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69.930000000000007</v>
      </c>
      <c r="J92">
        <v>269.47000000000003</v>
      </c>
      <c r="K92">
        <v>100.36</v>
      </c>
      <c r="L92">
        <v>1.24</v>
      </c>
      <c r="M92">
        <v>22.7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1.56</v>
      </c>
      <c r="T92">
        <v>105.07</v>
      </c>
      <c r="U92">
        <v>35.020000000000003</v>
      </c>
      <c r="V92">
        <v>35.04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20.41</v>
      </c>
      <c r="AD92">
        <v>37.56</v>
      </c>
      <c r="AE92">
        <v>37.56</v>
      </c>
      <c r="AF92">
        <v>2.65</v>
      </c>
    </row>
    <row r="93" spans="1:32">
      <c r="A93" t="s">
        <v>135</v>
      </c>
      <c r="B93" s="75">
        <v>114.97</v>
      </c>
      <c r="C93" s="75">
        <v>86.42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69.930000000000007</v>
      </c>
      <c r="J93">
        <v>269.47000000000003</v>
      </c>
      <c r="K93">
        <v>100.36</v>
      </c>
      <c r="L93">
        <v>1.24</v>
      </c>
      <c r="M93">
        <v>22.32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1.56</v>
      </c>
      <c r="T93">
        <v>105.07</v>
      </c>
      <c r="U93">
        <v>35.020000000000003</v>
      </c>
      <c r="V93">
        <v>35.020000000000003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20.25</v>
      </c>
      <c r="AD93">
        <v>37.92</v>
      </c>
      <c r="AE93">
        <v>37.92</v>
      </c>
      <c r="AF93">
        <v>2.65</v>
      </c>
    </row>
    <row r="94" spans="1:32">
      <c r="A94" t="s">
        <v>136</v>
      </c>
      <c r="B94" s="75">
        <v>114.97</v>
      </c>
      <c r="C94" s="75">
        <v>67.569999999999993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69.930000000000007</v>
      </c>
      <c r="J94">
        <v>269.47000000000003</v>
      </c>
      <c r="K94">
        <v>100.36</v>
      </c>
      <c r="L94">
        <v>1.24</v>
      </c>
      <c r="M94">
        <v>21.97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1.56</v>
      </c>
      <c r="T94">
        <v>105.75</v>
      </c>
      <c r="U94">
        <v>35.25</v>
      </c>
      <c r="V94">
        <v>35.24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20.45</v>
      </c>
      <c r="AD94">
        <v>35.11</v>
      </c>
      <c r="AE94">
        <v>35.11</v>
      </c>
      <c r="AF94">
        <v>2.65</v>
      </c>
    </row>
    <row r="95" spans="1:32">
      <c r="A95" t="s">
        <v>137</v>
      </c>
      <c r="B95" s="75">
        <v>114.97</v>
      </c>
      <c r="C95" s="75">
        <v>56.16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69.930000000000007</v>
      </c>
      <c r="J95">
        <v>269.47000000000003</v>
      </c>
      <c r="K95">
        <v>100.36</v>
      </c>
      <c r="L95">
        <v>1.1599999999999999</v>
      </c>
      <c r="M95">
        <v>21.68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1.56</v>
      </c>
      <c r="T95">
        <v>106.47</v>
      </c>
      <c r="U95">
        <v>35.49</v>
      </c>
      <c r="V95">
        <v>35.5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19.829999999999998</v>
      </c>
      <c r="AD95">
        <v>35.08</v>
      </c>
      <c r="AE95">
        <v>35.08</v>
      </c>
      <c r="AF95">
        <v>2.65</v>
      </c>
    </row>
    <row r="96" spans="1:32">
      <c r="A96" t="s">
        <v>138</v>
      </c>
      <c r="B96" s="75">
        <v>114.97</v>
      </c>
      <c r="C96" s="75">
        <v>56.16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69.930000000000007</v>
      </c>
      <c r="J96">
        <v>269.47000000000003</v>
      </c>
      <c r="K96">
        <v>100.36</v>
      </c>
      <c r="L96">
        <v>1.1599999999999999</v>
      </c>
      <c r="M96">
        <v>21.32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1.56</v>
      </c>
      <c r="T96">
        <v>107.45</v>
      </c>
      <c r="U96">
        <v>35.82</v>
      </c>
      <c r="V96">
        <v>35.81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19.23</v>
      </c>
      <c r="AD96">
        <v>35.07</v>
      </c>
      <c r="AE96">
        <v>35.07</v>
      </c>
      <c r="AF96">
        <v>2.65</v>
      </c>
    </row>
    <row r="97" spans="1:36">
      <c r="A97" t="s">
        <v>139</v>
      </c>
      <c r="B97" s="75">
        <v>114.97</v>
      </c>
      <c r="C97" s="75">
        <v>56.16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69.930000000000007</v>
      </c>
      <c r="J97">
        <v>269.47000000000003</v>
      </c>
      <c r="K97">
        <v>71.62</v>
      </c>
      <c r="L97">
        <v>1.1599999999999999</v>
      </c>
      <c r="M97">
        <v>20.86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1.56</v>
      </c>
      <c r="T97">
        <v>105.91</v>
      </c>
      <c r="U97">
        <v>35.299999999999997</v>
      </c>
      <c r="V97">
        <v>35.31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18.57</v>
      </c>
      <c r="AD97">
        <v>34.880000000000003</v>
      </c>
      <c r="AE97">
        <v>34.880000000000003</v>
      </c>
      <c r="AF97">
        <v>2.65</v>
      </c>
    </row>
    <row r="98" spans="1:36">
      <c r="A98" t="s">
        <v>140</v>
      </c>
      <c r="B98" s="75">
        <v>114.97</v>
      </c>
      <c r="C98" s="75">
        <v>56.16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69.930000000000007</v>
      </c>
      <c r="J98">
        <v>229.94</v>
      </c>
      <c r="K98">
        <v>47.9</v>
      </c>
      <c r="L98">
        <v>1.1599999999999999</v>
      </c>
      <c r="M98">
        <v>20.37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1.56</v>
      </c>
      <c r="T98">
        <v>105.39</v>
      </c>
      <c r="U98">
        <v>35.130000000000003</v>
      </c>
      <c r="V98">
        <v>35.14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17.05</v>
      </c>
      <c r="AD98">
        <v>34.85</v>
      </c>
      <c r="AE98">
        <v>34.85</v>
      </c>
      <c r="AF98">
        <v>2.65</v>
      </c>
    </row>
    <row r="99" spans="1:36">
      <c r="A99" t="s">
        <v>141</v>
      </c>
      <c r="B99" s="75">
        <f>SUM(B3:B98)/4000</f>
        <v>4.9204274999999988</v>
      </c>
      <c r="C99" s="75">
        <f t="shared" ref="C99:L99" si="2">SUM(C3:C98)/4000</f>
        <v>1.5245375000000003</v>
      </c>
      <c r="D99" s="135">
        <f t="shared" ref="D99" si="3">SUM(D3:D98)/4000</f>
        <v>0.79368000000000039</v>
      </c>
      <c r="E99" s="75"/>
      <c r="F99" s="78">
        <f t="shared" si="2"/>
        <v>9.0882500000000005E-2</v>
      </c>
      <c r="G99" s="78">
        <f t="shared" si="2"/>
        <v>9.0882500000000005E-2</v>
      </c>
      <c r="H99" s="78">
        <f t="shared" si="2"/>
        <v>9.3157499999999976E-2</v>
      </c>
      <c r="I99">
        <f t="shared" si="2"/>
        <v>2.2354600000000038</v>
      </c>
      <c r="J99">
        <f t="shared" si="2"/>
        <v>5.8833100000000034</v>
      </c>
      <c r="K99">
        <f t="shared" si="2"/>
        <v>2.3883399999999986</v>
      </c>
      <c r="L99">
        <f t="shared" si="2"/>
        <v>2.9899999999999996E-2</v>
      </c>
      <c r="M99">
        <f t="shared" ref="M99:AB99" si="4">SUM(M3:M98)/4000</f>
        <v>0.38349500000000003</v>
      </c>
      <c r="N99" s="135">
        <f t="shared" si="4"/>
        <v>0.26314750000000009</v>
      </c>
      <c r="O99" s="135">
        <f t="shared" si="4"/>
        <v>0.26919500000000013</v>
      </c>
      <c r="P99" s="135">
        <f t="shared" si="4"/>
        <v>0.26133750000000011</v>
      </c>
      <c r="Q99">
        <f t="shared" si="4"/>
        <v>3.0970000000000043E-2</v>
      </c>
      <c r="R99">
        <f t="shared" si="4"/>
        <v>0.7977375000000001</v>
      </c>
      <c r="S99">
        <f t="shared" si="4"/>
        <v>3.8340000000000006E-2</v>
      </c>
      <c r="T99">
        <f t="shared" si="4"/>
        <v>1.4689374999999991</v>
      </c>
      <c r="U99">
        <f t="shared" si="4"/>
        <v>0.48964999999999997</v>
      </c>
      <c r="V99">
        <f t="shared" si="4"/>
        <v>0.48965499999999984</v>
      </c>
      <c r="W99">
        <f t="shared" si="4"/>
        <v>1.5861274999999999</v>
      </c>
      <c r="X99">
        <f t="shared" si="4"/>
        <v>0.31722499999999992</v>
      </c>
      <c r="Y99">
        <f t="shared" si="4"/>
        <v>0.50338749999999999</v>
      </c>
      <c r="Z99">
        <f t="shared" si="4"/>
        <v>0.29739750000000004</v>
      </c>
      <c r="AA99">
        <f t="shared" si="4"/>
        <v>0.50090500000000004</v>
      </c>
      <c r="AB99">
        <f t="shared" si="4"/>
        <v>0.25042750000000003</v>
      </c>
      <c r="AC99">
        <f t="shared" ref="AC99:AJ99" si="5">SUM(AC3:AC98)/4000</f>
        <v>0.26242750000000004</v>
      </c>
      <c r="AD99">
        <f t="shared" si="5"/>
        <v>0.60567000000000015</v>
      </c>
      <c r="AE99">
        <f t="shared" si="5"/>
        <v>0.60567000000000015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194</v>
      </c>
      <c r="C27" s="136">
        <f>'IDT-1 Calculation'!DG27</f>
        <v>-82.132000000000005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-111.86799999999999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301</v>
      </c>
      <c r="C28" s="136">
        <f>'IDT-1 Calculation'!DG28</f>
        <v>-35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-266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392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-392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367.11900000000003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-367.11900000000003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302.84500000000003</v>
      </c>
      <c r="C31" s="136">
        <f>'IDT-1 Calculation'!DG31</f>
        <v>35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-337.84500000000003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264.66500000000002</v>
      </c>
      <c r="C32" s="136">
        <f>'IDT-1 Calculation'!DG32</f>
        <v>50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-314.66500000000002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204.762</v>
      </c>
      <c r="C33" s="136">
        <f>'IDT-1 Calculation'!DG33</f>
        <v>70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-274.762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148.477</v>
      </c>
      <c r="C34" s="136">
        <f>'IDT-1 Calculation'!DG34</f>
        <v>90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-238.477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124.79600000000001</v>
      </c>
      <c r="C35" s="136">
        <f>'IDT-1 Calculation'!DG35</f>
        <v>77.322000000000003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-202.11799999999999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121.66500000000001</v>
      </c>
      <c r="C36" s="136">
        <f>'IDT-1 Calculation'!DG36</f>
        <v>75.382000000000005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-197.04700000000003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113.142</v>
      </c>
      <c r="C37" s="136">
        <f>'IDT-1 Calculation'!DG37</f>
        <v>70.100999999999999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-183.24299999999999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103.54600000000001</v>
      </c>
      <c r="C38" s="136">
        <f>'IDT-1 Calculation'!DG38</f>
        <v>64.156000000000006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-167.702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71.656000000000006</v>
      </c>
      <c r="C39" s="136">
        <f>'IDT-1 Calculation'!DG39</f>
        <v>44.398000000000003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-116.054</v>
      </c>
      <c r="G39" s="141">
        <f t="shared" si="0"/>
        <v>0</v>
      </c>
    </row>
    <row r="40" spans="1:7">
      <c r="A40" s="140" t="s">
        <v>82</v>
      </c>
      <c r="B40" s="136">
        <f>'IDT-1 Calculation'!DF40</f>
        <v>47.761000000000003</v>
      </c>
      <c r="C40" s="136">
        <f>'IDT-1 Calculation'!DG40</f>
        <v>29.591999999999999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-77.353000000000009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21.488</v>
      </c>
      <c r="C41" s="136">
        <f>'IDT-1 Calculation'!DG41</f>
        <v>13.314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-34.802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7.1749999999999998</v>
      </c>
      <c r="C48" s="136">
        <f>'IDT-1 Calculation'!DG48</f>
        <v>4.4459999999999997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-11.620999999999999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16.305</v>
      </c>
      <c r="C49" s="136">
        <f>'IDT-1 Calculation'!DG49</f>
        <v>10.103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-26.408000000000001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28.509</v>
      </c>
      <c r="C50" s="136">
        <f>'IDT-1 Calculation'!DG50</f>
        <v>17.664000000000001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-46.173000000000002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44.225000000000001</v>
      </c>
      <c r="C51" s="136">
        <f>'IDT-1 Calculation'!DG51</f>
        <v>27.402000000000001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-71.62700000000001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63.064</v>
      </c>
      <c r="C52" s="136">
        <f>'IDT-1 Calculation'!DG52</f>
        <v>39.073999999999998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-102.13800000000001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109.429</v>
      </c>
      <c r="C53" s="136">
        <f>'IDT-1 Calculation'!DG53</f>
        <v>30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-139.429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160.57900000000001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-160.57900000000001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25.178000000000001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-25.178000000000001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60</v>
      </c>
      <c r="C57" s="136">
        <f>'IDT-1 Calculation'!DG57</f>
        <v>-35.322000000000003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-24.678000000000001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27.847999999999999</v>
      </c>
      <c r="C58" s="136">
        <f>'IDT-1 Calculation'!DG58</f>
        <v>-22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-5.8479999999999999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12</v>
      </c>
      <c r="C59" s="136">
        <f>'IDT-1 Calculation'!DG59</f>
        <v>-12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22</v>
      </c>
      <c r="C60" s="136">
        <f>'IDT-1 Calculation'!DG60</f>
        <v>-22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17</v>
      </c>
      <c r="C61" s="136">
        <f>'IDT-1 Calculation'!DG61</f>
        <v>-17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</v>
      </c>
      <c r="C65" s="136">
        <f>'IDT-1 Calculation'!DG65</f>
        <v>-1.6930000000000001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-2.3069999999999999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64</v>
      </c>
      <c r="C66" s="136">
        <f>'IDT-1 Calculation'!DG66</f>
        <v>-27.094999999999999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-36.905000000000001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105</v>
      </c>
      <c r="C67" s="136">
        <f>'IDT-1 Calculation'!DG67</f>
        <v>-5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-100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129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-129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142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-142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124</v>
      </c>
      <c r="C70" s="136">
        <f>'IDT-1 Calculation'!DG70</f>
        <v>10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-134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157</v>
      </c>
      <c r="C71" s="136">
        <f>'IDT-1 Calculation'!DG71</f>
        <v>25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-182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160.98500000000001</v>
      </c>
      <c r="C72" s="136">
        <f>'IDT-1 Calculation'!DG72</f>
        <v>50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-210.98500000000001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152.744</v>
      </c>
      <c r="C73" s="136">
        <f>'IDT-1 Calculation'!DG73</f>
        <v>65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-217.744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128.08099999999999</v>
      </c>
      <c r="C74" s="136">
        <f>'IDT-1 Calculation'!DG74</f>
        <v>79.358000000000004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-207.43899999999999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182</v>
      </c>
      <c r="C75" s="136">
        <f>'IDT-1 Calculation'!DG75</f>
        <v>15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-197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180.53800000000001</v>
      </c>
      <c r="C76" s="136">
        <f>'IDT-1 Calculation'!DG76</f>
        <v>20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-200.53800000000001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181.50200000000001</v>
      </c>
      <c r="C77" s="136">
        <f>'IDT-1 Calculation'!DG77</f>
        <v>15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-196.50200000000001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171.02600000000001</v>
      </c>
      <c r="C78" s="136">
        <f>'IDT-1 Calculation'!DG78</f>
        <v>15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-186.02600000000001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131.256</v>
      </c>
      <c r="C79" s="136">
        <f>'IDT-1 Calculation'!DG79</f>
        <v>30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-161.256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138.26400000000001</v>
      </c>
      <c r="C80" s="136">
        <f>'IDT-1 Calculation'!DG80</f>
        <v>30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-168.26400000000001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161.238</v>
      </c>
      <c r="C81" s="136">
        <f>'IDT-1 Calculation'!DG81</f>
        <v>20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-181.238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203.84899999999999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-203.84899999999999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225.619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-225.619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240.697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-240.697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267.76799999999997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-267.76799999999997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267.81799999999998</v>
      </c>
      <c r="C86" s="136">
        <f>'IDT-1 Calculation'!DG86</f>
        <v>-15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-252.81800000000001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307.72899999999998</v>
      </c>
      <c r="C87" s="136">
        <f>'IDT-1 Calculation'!DG87</f>
        <v>-25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-282.72899999999998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320.03899999999999</v>
      </c>
      <c r="C88" s="136">
        <f>'IDT-1 Calculation'!DG88</f>
        <v>-30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-290.03899999999999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322</v>
      </c>
      <c r="C89" s="136">
        <f>'IDT-1 Calculation'!DG89</f>
        <v>-45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-277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146.934</v>
      </c>
      <c r="C90" s="136">
        <f>'IDT-1 Calculation'!DG90</f>
        <v>-85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-61.933999999999997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84.087000000000003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-84.087000000000003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107.197</v>
      </c>
      <c r="C92" s="136">
        <f>'IDT-1 Calculation'!DG92</f>
        <v>-11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-96.197000000000003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131</v>
      </c>
      <c r="C93" s="136">
        <f>'IDT-1 Calculation'!DG93</f>
        <v>-31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-100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44</v>
      </c>
      <c r="C94" s="136">
        <f>'IDT-1 Calculation'!DG94</f>
        <v>-18.628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-25.372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2.08840125</v>
      </c>
      <c r="C99" s="152">
        <f>SUM(C3:C98)/4000</f>
        <v>0.15061049999999998</v>
      </c>
      <c r="D99" s="152">
        <f>SUM(D3:D98)/4000</f>
        <v>0</v>
      </c>
      <c r="E99" s="152">
        <f>SUM(E3:E98)/4000</f>
        <v>0</v>
      </c>
      <c r="F99" s="152">
        <f>SUM(F3:F98)/4000</f>
        <v>-2.23901175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281.80599857609519</v>
      </c>
      <c r="L3">
        <v>4.9995346745420202</v>
      </c>
      <c r="M3">
        <v>62.778142199258674</v>
      </c>
      <c r="N3">
        <v>51.23395211088728</v>
      </c>
      <c r="O3">
        <v>72.304459914694334</v>
      </c>
      <c r="P3">
        <v>26.562693997981214</v>
      </c>
      <c r="Q3">
        <v>5.0625021237756016</v>
      </c>
      <c r="R3">
        <v>18.422769942145084</v>
      </c>
      <c r="S3">
        <v>5.8599353797856049</v>
      </c>
      <c r="T3">
        <v>0</v>
      </c>
      <c r="U3">
        <v>51.759295273876212</v>
      </c>
      <c r="V3">
        <v>0</v>
      </c>
      <c r="W3">
        <v>5.2123239670722974</v>
      </c>
      <c r="X3">
        <v>43.190560032520324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6.2060328000000009</v>
      </c>
      <c r="AG3">
        <v>30.292792639999998</v>
      </c>
      <c r="AH3">
        <v>0</v>
      </c>
      <c r="AI3">
        <v>0</v>
      </c>
      <c r="AJ3">
        <v>0</v>
      </c>
      <c r="AK3">
        <v>20.313594000000002</v>
      </c>
      <c r="AL3">
        <v>9.5358999999999998</v>
      </c>
      <c r="AM3">
        <v>0</v>
      </c>
      <c r="AN3">
        <v>0</v>
      </c>
      <c r="AO3">
        <v>0</v>
      </c>
      <c r="AP3">
        <v>3.3756911999999999</v>
      </c>
      <c r="AQ3">
        <v>0</v>
      </c>
      <c r="AR3">
        <v>14.546303999999999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30.20104035604518</v>
      </c>
      <c r="BB3">
        <f>SUM(B3:AZ3)-BA3</f>
        <v>690.58750929258872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281.8063018204154</v>
      </c>
      <c r="L4">
        <v>4.9995346745420202</v>
      </c>
      <c r="M4">
        <v>62.778142199258674</v>
      </c>
      <c r="N4">
        <v>51.23395211088728</v>
      </c>
      <c r="O4">
        <v>72.304459914694334</v>
      </c>
      <c r="P4">
        <v>26.562693997981214</v>
      </c>
      <c r="Q4">
        <v>5.0625021237756016</v>
      </c>
      <c r="R4">
        <v>7.6411174050263009</v>
      </c>
      <c r="S4">
        <v>5.8599353797856049</v>
      </c>
      <c r="T4">
        <v>0</v>
      </c>
      <c r="U4">
        <v>51.759295273876212</v>
      </c>
      <c r="V4">
        <v>0</v>
      </c>
      <c r="W4">
        <v>5.0007457121551084</v>
      </c>
      <c r="X4">
        <v>14.99913018266164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6.2060328000000009</v>
      </c>
      <c r="AG4">
        <v>30.292792639999998</v>
      </c>
      <c r="AH4">
        <v>0</v>
      </c>
      <c r="AI4">
        <v>0</v>
      </c>
      <c r="AJ4">
        <v>0</v>
      </c>
      <c r="AK4">
        <v>20.313594000000002</v>
      </c>
      <c r="AL4">
        <v>1.9071799999999999</v>
      </c>
      <c r="AM4">
        <v>0</v>
      </c>
      <c r="AN4">
        <v>0</v>
      </c>
      <c r="AO4">
        <v>0</v>
      </c>
      <c r="AP4">
        <v>3.3756911999999999</v>
      </c>
      <c r="AQ4">
        <v>0</v>
      </c>
      <c r="AR4">
        <v>14.546303999999999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28.239572837107513</v>
      </c>
      <c r="BB4">
        <f t="shared" ref="BB4:BB67" si="0">SUM(B4:AZ4)-BA4</f>
        <v>645.73589941395187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281.80578089072441</v>
      </c>
      <c r="L5">
        <v>4.9995346745420202</v>
      </c>
      <c r="M5">
        <v>62.778142199258674</v>
      </c>
      <c r="N5">
        <v>51.23395211088728</v>
      </c>
      <c r="O5">
        <v>72.304459914694334</v>
      </c>
      <c r="P5">
        <v>26.562693997981214</v>
      </c>
      <c r="Q5">
        <v>5.0642849198575242</v>
      </c>
      <c r="R5">
        <v>7.9693695064353651</v>
      </c>
      <c r="S5">
        <v>5.991396544502618</v>
      </c>
      <c r="T5">
        <v>0</v>
      </c>
      <c r="U5">
        <v>51.759295273876212</v>
      </c>
      <c r="V5">
        <v>0</v>
      </c>
      <c r="W5">
        <v>5.0007457121551084</v>
      </c>
      <c r="X5">
        <v>14.99913018266164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6.2060328000000009</v>
      </c>
      <c r="AG5">
        <v>30.292792639999998</v>
      </c>
      <c r="AH5">
        <v>0</v>
      </c>
      <c r="AI5">
        <v>0</v>
      </c>
      <c r="AJ5">
        <v>0</v>
      </c>
      <c r="AK5">
        <v>20.313594000000002</v>
      </c>
      <c r="AL5">
        <v>1.9071799999999999</v>
      </c>
      <c r="AM5">
        <v>0</v>
      </c>
      <c r="AN5">
        <v>0</v>
      </c>
      <c r="AO5">
        <v>0</v>
      </c>
      <c r="AP5">
        <v>3.3756911999999999</v>
      </c>
      <c r="AQ5">
        <v>0</v>
      </c>
      <c r="AR5">
        <v>1.9395072000000002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27.730661990631496</v>
      </c>
      <c r="BB5">
        <f t="shared" si="0"/>
        <v>634.09898859294492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281.80646596902471</v>
      </c>
      <c r="L6">
        <v>4.9995346745420202</v>
      </c>
      <c r="M6">
        <v>62.778142199258674</v>
      </c>
      <c r="N6">
        <v>51.23395211088728</v>
      </c>
      <c r="O6">
        <v>72.304459914694334</v>
      </c>
      <c r="P6">
        <v>26.562693997981214</v>
      </c>
      <c r="Q6">
        <v>5.0642849198575242</v>
      </c>
      <c r="R6">
        <v>7.9693695064353651</v>
      </c>
      <c r="S6">
        <v>5.991396544502618</v>
      </c>
      <c r="T6">
        <v>0</v>
      </c>
      <c r="U6">
        <v>51.759295273876212</v>
      </c>
      <c r="V6">
        <v>0</v>
      </c>
      <c r="W6">
        <v>5.0007457121551084</v>
      </c>
      <c r="X6">
        <v>14.99913018266164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6.2060328000000009</v>
      </c>
      <c r="AG6">
        <v>30.292792639999998</v>
      </c>
      <c r="AH6">
        <v>0</v>
      </c>
      <c r="AI6">
        <v>0</v>
      </c>
      <c r="AJ6">
        <v>0</v>
      </c>
      <c r="AK6">
        <v>20.313594000000002</v>
      </c>
      <c r="AL6">
        <v>1.9071799999999999</v>
      </c>
      <c r="AM6">
        <v>0</v>
      </c>
      <c r="AN6">
        <v>0</v>
      </c>
      <c r="AO6">
        <v>0</v>
      </c>
      <c r="AP6">
        <v>3.3756911999999999</v>
      </c>
      <c r="AQ6">
        <v>0</v>
      </c>
      <c r="AR6">
        <v>1.4546303999999999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27.710374789182914</v>
      </c>
      <c r="BB6">
        <f t="shared" si="0"/>
        <v>633.63508407269387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281.80578089072441</v>
      </c>
      <c r="L7">
        <v>4.9995346745420202</v>
      </c>
      <c r="M7">
        <v>62.778142199258674</v>
      </c>
      <c r="N7">
        <v>51.23395211088728</v>
      </c>
      <c r="O7">
        <v>72.304459914694334</v>
      </c>
      <c r="P7">
        <v>26.562693997981214</v>
      </c>
      <c r="Q7">
        <v>5.0839295501330968</v>
      </c>
      <c r="R7">
        <v>7.9693695064353651</v>
      </c>
      <c r="S7">
        <v>5.991396544502618</v>
      </c>
      <c r="T7">
        <v>0</v>
      </c>
      <c r="U7">
        <v>51.759295273876212</v>
      </c>
      <c r="V7">
        <v>0</v>
      </c>
      <c r="W7">
        <v>5.0007457121551084</v>
      </c>
      <c r="X7">
        <v>14.99913018266164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6.2060328000000009</v>
      </c>
      <c r="AG7">
        <v>30.292792639999998</v>
      </c>
      <c r="AH7">
        <v>0</v>
      </c>
      <c r="AI7">
        <v>0</v>
      </c>
      <c r="AJ7">
        <v>0</v>
      </c>
      <c r="AK7">
        <v>20.313594000000002</v>
      </c>
      <c r="AL7">
        <v>1.9071799999999999</v>
      </c>
      <c r="AM7">
        <v>0</v>
      </c>
      <c r="AN7">
        <v>0</v>
      </c>
      <c r="AO7">
        <v>0</v>
      </c>
      <c r="AP7">
        <v>1.4627995199999999</v>
      </c>
      <c r="AQ7">
        <v>0</v>
      </c>
      <c r="AR7">
        <v>1.4546303999999999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27.631019017814584</v>
      </c>
      <c r="BB7">
        <f t="shared" si="0"/>
        <v>631.82050771603747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281.80646596902471</v>
      </c>
      <c r="L8">
        <v>4.9995346745420202</v>
      </c>
      <c r="M8">
        <v>62.778142199258674</v>
      </c>
      <c r="N8">
        <v>51.23395211088728</v>
      </c>
      <c r="O8">
        <v>72.304459914694334</v>
      </c>
      <c r="P8">
        <v>26.562693997981214</v>
      </c>
      <c r="Q8">
        <v>5.0839295501330968</v>
      </c>
      <c r="R8">
        <v>7.9693695064353651</v>
      </c>
      <c r="S8">
        <v>5.991396544502618</v>
      </c>
      <c r="T8">
        <v>0</v>
      </c>
      <c r="U8">
        <v>51.759295273876212</v>
      </c>
      <c r="V8">
        <v>0</v>
      </c>
      <c r="W8">
        <v>5.0007457121551084</v>
      </c>
      <c r="X8">
        <v>14.99913018266164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6.2060328000000009</v>
      </c>
      <c r="AG8">
        <v>30.292792639999998</v>
      </c>
      <c r="AH8">
        <v>0</v>
      </c>
      <c r="AI8">
        <v>0</v>
      </c>
      <c r="AJ8">
        <v>0</v>
      </c>
      <c r="AK8">
        <v>20.595727249999999</v>
      </c>
      <c r="AL8">
        <v>1.9071799999999999</v>
      </c>
      <c r="AM8">
        <v>0</v>
      </c>
      <c r="AN8">
        <v>0</v>
      </c>
      <c r="AO8">
        <v>0</v>
      </c>
      <c r="AP8">
        <v>1.4627995199999999</v>
      </c>
      <c r="AQ8">
        <v>0</v>
      </c>
      <c r="AR8">
        <v>1.4546303999999999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27.642869166666003</v>
      </c>
      <c r="BB8">
        <f t="shared" si="0"/>
        <v>632.09147589548638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281.80578089072441</v>
      </c>
      <c r="L9">
        <v>4.9995346745420202</v>
      </c>
      <c r="M9">
        <v>62.778142199258674</v>
      </c>
      <c r="N9">
        <v>51.23395211088728</v>
      </c>
      <c r="O9">
        <v>72.304459914694334</v>
      </c>
      <c r="P9">
        <v>26.562693997981214</v>
      </c>
      <c r="Q9">
        <v>5.0839295501330968</v>
      </c>
      <c r="R9">
        <v>9.4207228022759608</v>
      </c>
      <c r="S9">
        <v>5.991396544502618</v>
      </c>
      <c r="T9">
        <v>0</v>
      </c>
      <c r="U9">
        <v>51.759295273876212</v>
      </c>
      <c r="V9">
        <v>0</v>
      </c>
      <c r="W9">
        <v>5.0007457121551084</v>
      </c>
      <c r="X9">
        <v>14.99913018266164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6.2060328000000009</v>
      </c>
      <c r="AG9">
        <v>30.292792639999998</v>
      </c>
      <c r="AH9">
        <v>0</v>
      </c>
      <c r="AI9">
        <v>0</v>
      </c>
      <c r="AJ9">
        <v>0</v>
      </c>
      <c r="AK9">
        <v>20.595727249999999</v>
      </c>
      <c r="AL9">
        <v>1.9071799999999999</v>
      </c>
      <c r="AM9">
        <v>0</v>
      </c>
      <c r="AN9">
        <v>0</v>
      </c>
      <c r="AO9">
        <v>0</v>
      </c>
      <c r="AP9">
        <v>1.4627995199999999</v>
      </c>
      <c r="AQ9">
        <v>0</v>
      </c>
      <c r="AR9">
        <v>1.4546303999999999</v>
      </c>
      <c r="AS9">
        <v>7.326066816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27.703651842386396</v>
      </c>
      <c r="BB9">
        <f t="shared" si="0"/>
        <v>633.48136143730619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281.80646596902471</v>
      </c>
      <c r="L10">
        <v>4.9995346745420202</v>
      </c>
      <c r="M10">
        <v>62.778142199258674</v>
      </c>
      <c r="N10">
        <v>51.23395211088728</v>
      </c>
      <c r="O10">
        <v>72.304459914694334</v>
      </c>
      <c r="P10">
        <v>26.562693997981214</v>
      </c>
      <c r="Q10">
        <v>5.0839295501330968</v>
      </c>
      <c r="R10">
        <v>9.4207228022759608</v>
      </c>
      <c r="S10">
        <v>5.991396544502618</v>
      </c>
      <c r="T10">
        <v>0</v>
      </c>
      <c r="U10">
        <v>51.759295273876212</v>
      </c>
      <c r="V10">
        <v>0</v>
      </c>
      <c r="W10">
        <v>5.0007457121551084</v>
      </c>
      <c r="X10">
        <v>14.99913018266164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6.2060328000000009</v>
      </c>
      <c r="AG10">
        <v>30.292792639999998</v>
      </c>
      <c r="AH10">
        <v>0</v>
      </c>
      <c r="AI10">
        <v>0</v>
      </c>
      <c r="AJ10">
        <v>0</v>
      </c>
      <c r="AK10">
        <v>20.595727249999999</v>
      </c>
      <c r="AL10">
        <v>1.9071799999999999</v>
      </c>
      <c r="AM10">
        <v>0</v>
      </c>
      <c r="AN10">
        <v>0</v>
      </c>
      <c r="AO10">
        <v>0</v>
      </c>
      <c r="AP10">
        <v>1.4627995199999999</v>
      </c>
      <c r="AQ10">
        <v>0</v>
      </c>
      <c r="AR10">
        <v>1.4546303999999999</v>
      </c>
      <c r="AS10">
        <v>7.326066816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27.703680715337814</v>
      </c>
      <c r="BB10">
        <f t="shared" si="0"/>
        <v>633.48201764265514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281.80578089072441</v>
      </c>
      <c r="L11">
        <v>4.9995346745420202</v>
      </c>
      <c r="M11">
        <v>29.998584553974318</v>
      </c>
      <c r="N11">
        <v>24.99680034819724</v>
      </c>
      <c r="O11">
        <v>72.304459914694334</v>
      </c>
      <c r="P11">
        <v>14.801233389974511</v>
      </c>
      <c r="Q11">
        <v>5.2254643171806165</v>
      </c>
      <c r="R11">
        <v>9.6073735192933523</v>
      </c>
      <c r="S11">
        <v>6.2605566176470582</v>
      </c>
      <c r="T11">
        <v>0</v>
      </c>
      <c r="U11">
        <v>51.759295273876212</v>
      </c>
      <c r="V11">
        <v>0</v>
      </c>
      <c r="W11">
        <v>5.0007457121551084</v>
      </c>
      <c r="X11">
        <v>14.99913018266164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6.2060328000000009</v>
      </c>
      <c r="AG11">
        <v>30.292792639999998</v>
      </c>
      <c r="AH11">
        <v>0</v>
      </c>
      <c r="AI11">
        <v>0</v>
      </c>
      <c r="AJ11">
        <v>0</v>
      </c>
      <c r="AK11">
        <v>20.595727249999999</v>
      </c>
      <c r="AL11">
        <v>1.9071799999999999</v>
      </c>
      <c r="AM11">
        <v>0</v>
      </c>
      <c r="AN11">
        <v>0</v>
      </c>
      <c r="AO11">
        <v>0</v>
      </c>
      <c r="AP11">
        <v>1.4627995199999999</v>
      </c>
      <c r="AQ11">
        <v>0</v>
      </c>
      <c r="AR11">
        <v>1.4546303999999999</v>
      </c>
      <c r="AS11">
        <v>3.5448710399999999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24.604643234847124</v>
      </c>
      <c r="BB11">
        <f t="shared" si="0"/>
        <v>562.61834981007371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281.80646596902471</v>
      </c>
      <c r="L12">
        <v>4.9995346745420202</v>
      </c>
      <c r="M12">
        <v>29.998584553974318</v>
      </c>
      <c r="N12">
        <v>24.99680034819724</v>
      </c>
      <c r="O12">
        <v>72.304459914694334</v>
      </c>
      <c r="P12">
        <v>14.801233389974511</v>
      </c>
      <c r="Q12">
        <v>5.2254643171806165</v>
      </c>
      <c r="R12">
        <v>9.6073735192933523</v>
      </c>
      <c r="S12">
        <v>6.2605566176470582</v>
      </c>
      <c r="T12">
        <v>0</v>
      </c>
      <c r="U12">
        <v>51.759295273876212</v>
      </c>
      <c r="V12">
        <v>0</v>
      </c>
      <c r="W12">
        <v>5.0007457121551084</v>
      </c>
      <c r="X12">
        <v>14.99913018266164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6.2060328000000009</v>
      </c>
      <c r="AG12">
        <v>30.292792639999998</v>
      </c>
      <c r="AH12">
        <v>0</v>
      </c>
      <c r="AI12">
        <v>0</v>
      </c>
      <c r="AJ12">
        <v>0</v>
      </c>
      <c r="AK12">
        <v>20.595727249999999</v>
      </c>
      <c r="AL12">
        <v>1.9071799999999999</v>
      </c>
      <c r="AM12">
        <v>0</v>
      </c>
      <c r="AN12">
        <v>0</v>
      </c>
      <c r="AO12">
        <v>0</v>
      </c>
      <c r="AP12">
        <v>1.4627995199999999</v>
      </c>
      <c r="AQ12">
        <v>0</v>
      </c>
      <c r="AR12">
        <v>1.4546303999999999</v>
      </c>
      <c r="AS12">
        <v>3.1313027520000003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24.587343910998545</v>
      </c>
      <c r="BB12">
        <f t="shared" si="0"/>
        <v>562.22276592422259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281.81025144452201</v>
      </c>
      <c r="L13">
        <v>4.9995346745420202</v>
      </c>
      <c r="M13">
        <v>29.998584553974318</v>
      </c>
      <c r="N13">
        <v>24.99680034819724</v>
      </c>
      <c r="O13">
        <v>72.304459914694334</v>
      </c>
      <c r="P13">
        <v>14.801233389974511</v>
      </c>
      <c r="Q13">
        <v>5.2254643171806165</v>
      </c>
      <c r="R13">
        <v>9.5700845753616424</v>
      </c>
      <c r="S13">
        <v>6.2605566176470582</v>
      </c>
      <c r="T13">
        <v>0</v>
      </c>
      <c r="U13">
        <v>51.759295273876212</v>
      </c>
      <c r="V13">
        <v>0</v>
      </c>
      <c r="W13">
        <v>5.0003103709311123</v>
      </c>
      <c r="X13">
        <v>14.998819383259908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6.2060328000000009</v>
      </c>
      <c r="AG13">
        <v>30.292792639999998</v>
      </c>
      <c r="AH13">
        <v>0</v>
      </c>
      <c r="AI13">
        <v>0</v>
      </c>
      <c r="AJ13">
        <v>0</v>
      </c>
      <c r="AK13">
        <v>20.877860500000001</v>
      </c>
      <c r="AL13">
        <v>1.9071799999999999</v>
      </c>
      <c r="AM13">
        <v>0</v>
      </c>
      <c r="AN13">
        <v>0</v>
      </c>
      <c r="AO13">
        <v>0</v>
      </c>
      <c r="AP13">
        <v>1.4627995199999999</v>
      </c>
      <c r="AQ13">
        <v>0</v>
      </c>
      <c r="AR13">
        <v>1.4546303999999999</v>
      </c>
      <c r="AS13">
        <v>3.1313027520000003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24.597729984085834</v>
      </c>
      <c r="BB13">
        <f t="shared" si="0"/>
        <v>562.46026349207523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281.8108079778919</v>
      </c>
      <c r="L14">
        <v>4.9995346745420202</v>
      </c>
      <c r="M14">
        <v>29.998584553974318</v>
      </c>
      <c r="N14">
        <v>24.99680034819724</v>
      </c>
      <c r="O14">
        <v>72.304459914694334</v>
      </c>
      <c r="P14">
        <v>14.801233389974511</v>
      </c>
      <c r="Q14">
        <v>5.2254643171806165</v>
      </c>
      <c r="R14">
        <v>9.5700845753616424</v>
      </c>
      <c r="S14">
        <v>6.2605566176470582</v>
      </c>
      <c r="T14">
        <v>0</v>
      </c>
      <c r="U14">
        <v>51.759295273876212</v>
      </c>
      <c r="V14">
        <v>0</v>
      </c>
      <c r="W14">
        <v>5.0003103709311123</v>
      </c>
      <c r="X14">
        <v>14.998819383259908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6.2060328000000009</v>
      </c>
      <c r="AG14">
        <v>30.292792639999998</v>
      </c>
      <c r="AH14">
        <v>0</v>
      </c>
      <c r="AI14">
        <v>0</v>
      </c>
      <c r="AJ14">
        <v>0</v>
      </c>
      <c r="AK14">
        <v>20.877860500000001</v>
      </c>
      <c r="AL14">
        <v>1.9071799999999999</v>
      </c>
      <c r="AM14">
        <v>0</v>
      </c>
      <c r="AN14">
        <v>0</v>
      </c>
      <c r="AO14">
        <v>0</v>
      </c>
      <c r="AP14">
        <v>1.4627995199999999</v>
      </c>
      <c r="AQ14">
        <v>0</v>
      </c>
      <c r="AR14">
        <v>1.4546303999999999</v>
      </c>
      <c r="AS14">
        <v>3.1313027520000003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24.597753595338578</v>
      </c>
      <c r="BB14">
        <f t="shared" si="0"/>
        <v>562.46079641419249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281.81025144452201</v>
      </c>
      <c r="L15">
        <v>4.9995346745420202</v>
      </c>
      <c r="M15">
        <v>29.998584553974318</v>
      </c>
      <c r="N15">
        <v>24.99680034819724</v>
      </c>
      <c r="O15">
        <v>72.304459914694334</v>
      </c>
      <c r="P15">
        <v>14.999906088050311</v>
      </c>
      <c r="Q15">
        <v>5.2254643171806165</v>
      </c>
      <c r="R15">
        <v>9.5700845753616424</v>
      </c>
      <c r="S15">
        <v>6.2605566176470582</v>
      </c>
      <c r="T15">
        <v>0</v>
      </c>
      <c r="U15">
        <v>51.759295273876212</v>
      </c>
      <c r="V15">
        <v>0</v>
      </c>
      <c r="W15">
        <v>5.0003103709311123</v>
      </c>
      <c r="X15">
        <v>14.998819383259908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6.2060328000000009</v>
      </c>
      <c r="AG15">
        <v>30.292792639999998</v>
      </c>
      <c r="AH15">
        <v>0</v>
      </c>
      <c r="AI15">
        <v>0</v>
      </c>
      <c r="AJ15">
        <v>0</v>
      </c>
      <c r="AK15">
        <v>20.877860500000001</v>
      </c>
      <c r="AL15">
        <v>1.9071799999999999</v>
      </c>
      <c r="AM15">
        <v>0</v>
      </c>
      <c r="AN15">
        <v>0</v>
      </c>
      <c r="AO15">
        <v>0</v>
      </c>
      <c r="AP15">
        <v>1.4627995199999999</v>
      </c>
      <c r="AQ15">
        <v>0</v>
      </c>
      <c r="AR15">
        <v>1.4546303999999999</v>
      </c>
      <c r="AS15">
        <v>3.1313027520000003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24.606054427967141</v>
      </c>
      <c r="BB15">
        <f t="shared" si="0"/>
        <v>562.65061174626976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281.8108079778919</v>
      </c>
      <c r="L16">
        <v>4.9995346745420202</v>
      </c>
      <c r="M16">
        <v>29.998584553974318</v>
      </c>
      <c r="N16">
        <v>24.99680034819724</v>
      </c>
      <c r="O16">
        <v>72.304459914694334</v>
      </c>
      <c r="P16">
        <v>14.999906088050311</v>
      </c>
      <c r="Q16">
        <v>5.2254643171806165</v>
      </c>
      <c r="R16">
        <v>9.5700845753616424</v>
      </c>
      <c r="S16">
        <v>6.2605566176470582</v>
      </c>
      <c r="T16">
        <v>0</v>
      </c>
      <c r="U16">
        <v>51.759295273876212</v>
      </c>
      <c r="V16">
        <v>0</v>
      </c>
      <c r="W16">
        <v>5.0003103709311123</v>
      </c>
      <c r="X16">
        <v>14.998819383259908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6.2060328000000009</v>
      </c>
      <c r="AG16">
        <v>30.292792639999998</v>
      </c>
      <c r="AH16">
        <v>0</v>
      </c>
      <c r="AI16">
        <v>0</v>
      </c>
      <c r="AJ16">
        <v>0</v>
      </c>
      <c r="AK16">
        <v>20.877860500000001</v>
      </c>
      <c r="AL16">
        <v>1.9071799999999999</v>
      </c>
      <c r="AM16">
        <v>0</v>
      </c>
      <c r="AN16">
        <v>0</v>
      </c>
      <c r="AO16">
        <v>0</v>
      </c>
      <c r="AP16">
        <v>1.4627995199999999</v>
      </c>
      <c r="AQ16">
        <v>0</v>
      </c>
      <c r="AR16">
        <v>1.4546303999999999</v>
      </c>
      <c r="AS16">
        <v>3.1313027520000003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24.606078039219884</v>
      </c>
      <c r="BB16">
        <f t="shared" si="0"/>
        <v>562.65114466838691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281.81025144452201</v>
      </c>
      <c r="L17">
        <v>4.9995346745420202</v>
      </c>
      <c r="M17">
        <v>29.998584553974318</v>
      </c>
      <c r="N17">
        <v>24.99680034819724</v>
      </c>
      <c r="O17">
        <v>72.304459914694334</v>
      </c>
      <c r="P17">
        <v>14.999906088050311</v>
      </c>
      <c r="Q17">
        <v>5.2254643171806165</v>
      </c>
      <c r="R17">
        <v>9.5700845753616424</v>
      </c>
      <c r="S17">
        <v>6.2605566176470582</v>
      </c>
      <c r="T17">
        <v>0</v>
      </c>
      <c r="U17">
        <v>51.759295273876212</v>
      </c>
      <c r="V17">
        <v>0</v>
      </c>
      <c r="W17">
        <v>5.0003103709311123</v>
      </c>
      <c r="X17">
        <v>14.998819383259908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6.2060328000000009</v>
      </c>
      <c r="AG17">
        <v>30.292792639999998</v>
      </c>
      <c r="AH17">
        <v>0</v>
      </c>
      <c r="AI17">
        <v>0</v>
      </c>
      <c r="AJ17">
        <v>0</v>
      </c>
      <c r="AK17">
        <v>20.877860500000001</v>
      </c>
      <c r="AL17">
        <v>1.9071799999999999</v>
      </c>
      <c r="AM17">
        <v>0</v>
      </c>
      <c r="AN17">
        <v>0</v>
      </c>
      <c r="AO17">
        <v>0</v>
      </c>
      <c r="AP17">
        <v>1.4627995199999999</v>
      </c>
      <c r="AQ17">
        <v>0</v>
      </c>
      <c r="AR17">
        <v>1.4546303999999999</v>
      </c>
      <c r="AS17">
        <v>3.1313027520000003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24.606054427967141</v>
      </c>
      <c r="BB17">
        <f t="shared" si="0"/>
        <v>562.65061174626976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281.8108079778919</v>
      </c>
      <c r="L18">
        <v>4.9995346745420202</v>
      </c>
      <c r="M18">
        <v>29.998584553974318</v>
      </c>
      <c r="N18">
        <v>24.99680034819724</v>
      </c>
      <c r="O18">
        <v>72.304459914694334</v>
      </c>
      <c r="P18">
        <v>14.999906088050311</v>
      </c>
      <c r="Q18">
        <v>5.2254643171806165</v>
      </c>
      <c r="R18">
        <v>9.5700845753616424</v>
      </c>
      <c r="S18">
        <v>6.2605566176470582</v>
      </c>
      <c r="T18">
        <v>0</v>
      </c>
      <c r="U18">
        <v>51.759295273876212</v>
      </c>
      <c r="V18">
        <v>0</v>
      </c>
      <c r="W18">
        <v>5.0003103709311123</v>
      </c>
      <c r="X18">
        <v>14.998819383259908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6.2060328000000009</v>
      </c>
      <c r="AG18">
        <v>30.292792639999998</v>
      </c>
      <c r="AH18">
        <v>0</v>
      </c>
      <c r="AI18">
        <v>0</v>
      </c>
      <c r="AJ18">
        <v>0</v>
      </c>
      <c r="AK18">
        <v>21.159993749999998</v>
      </c>
      <c r="AL18">
        <v>1.9071799999999999</v>
      </c>
      <c r="AM18">
        <v>0</v>
      </c>
      <c r="AN18">
        <v>0</v>
      </c>
      <c r="AO18">
        <v>0</v>
      </c>
      <c r="AP18">
        <v>1.4627995199999999</v>
      </c>
      <c r="AQ18">
        <v>0</v>
      </c>
      <c r="AR18">
        <v>1.4546303999999999</v>
      </c>
      <c r="AS18">
        <v>3.1313027520000003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24.617899744219887</v>
      </c>
      <c r="BB18">
        <f t="shared" si="0"/>
        <v>562.92145621338693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281.81025144452201</v>
      </c>
      <c r="L19">
        <v>4.9995346745420202</v>
      </c>
      <c r="M19">
        <v>29.998584553974318</v>
      </c>
      <c r="N19">
        <v>34.995955673866753</v>
      </c>
      <c r="O19">
        <v>72.304459914694334</v>
      </c>
      <c r="P19">
        <v>14.999906088050311</v>
      </c>
      <c r="Q19">
        <v>5.2254643171806165</v>
      </c>
      <c r="R19">
        <v>9.5700845753616424</v>
      </c>
      <c r="S19">
        <v>6.2605566176470582</v>
      </c>
      <c r="T19">
        <v>0</v>
      </c>
      <c r="U19">
        <v>51.759295273876212</v>
      </c>
      <c r="V19">
        <v>0</v>
      </c>
      <c r="W19">
        <v>5.0003103709311123</v>
      </c>
      <c r="X19">
        <v>14.998819383259908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6.2060328000000009</v>
      </c>
      <c r="AG19">
        <v>30.292792639999998</v>
      </c>
      <c r="AH19">
        <v>0</v>
      </c>
      <c r="AI19">
        <v>0</v>
      </c>
      <c r="AJ19">
        <v>0</v>
      </c>
      <c r="AK19">
        <v>21.159993749999998</v>
      </c>
      <c r="AL19">
        <v>1.9071799999999999</v>
      </c>
      <c r="AM19">
        <v>0</v>
      </c>
      <c r="AN19">
        <v>0</v>
      </c>
      <c r="AO19">
        <v>0</v>
      </c>
      <c r="AP19">
        <v>3.3756911999999999</v>
      </c>
      <c r="AQ19">
        <v>0</v>
      </c>
      <c r="AR19">
        <v>1.4546303999999999</v>
      </c>
      <c r="AS19">
        <v>3.1313027520000003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25.116990754935212</v>
      </c>
      <c r="BB19">
        <f t="shared" si="0"/>
        <v>574.33385567497135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281.8108079778919</v>
      </c>
      <c r="L20">
        <v>4.9995346745420202</v>
      </c>
      <c r="M20">
        <v>29.998584553974318</v>
      </c>
      <c r="N20">
        <v>51.23395211088728</v>
      </c>
      <c r="O20">
        <v>72.304459914694334</v>
      </c>
      <c r="P20">
        <v>14.999906088050311</v>
      </c>
      <c r="Q20">
        <v>5.2254643171806165</v>
      </c>
      <c r="R20">
        <v>8.3492536611437753</v>
      </c>
      <c r="S20">
        <v>6.2605566176470582</v>
      </c>
      <c r="T20">
        <v>0</v>
      </c>
      <c r="U20">
        <v>51.759295273876212</v>
      </c>
      <c r="V20">
        <v>0</v>
      </c>
      <c r="W20">
        <v>5.0003103709311123</v>
      </c>
      <c r="X20">
        <v>14.998819383259908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6.2060328000000009</v>
      </c>
      <c r="AG20">
        <v>30.292792639999998</v>
      </c>
      <c r="AH20">
        <v>0</v>
      </c>
      <c r="AI20">
        <v>0</v>
      </c>
      <c r="AJ20">
        <v>0</v>
      </c>
      <c r="AK20">
        <v>21.159993749999998</v>
      </c>
      <c r="AL20">
        <v>1.9071799999999999</v>
      </c>
      <c r="AM20">
        <v>0</v>
      </c>
      <c r="AN20">
        <v>0</v>
      </c>
      <c r="AO20">
        <v>0</v>
      </c>
      <c r="AP20">
        <v>3.3756911999999999</v>
      </c>
      <c r="AQ20">
        <v>0</v>
      </c>
      <c r="AR20">
        <v>1.4546303999999999</v>
      </c>
      <c r="AS20">
        <v>3.1313027520000003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25.746233917387361</v>
      </c>
      <c r="BB20">
        <f t="shared" si="0"/>
        <v>588.72233456869162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281.33493811053057</v>
      </c>
      <c r="L21">
        <v>4.9995346745420202</v>
      </c>
      <c r="M21">
        <v>29.998584553974318</v>
      </c>
      <c r="N21">
        <v>51.23395211088728</v>
      </c>
      <c r="O21">
        <v>72.304459914694334</v>
      </c>
      <c r="P21">
        <v>14.999906088050311</v>
      </c>
      <c r="Q21">
        <v>5.2188945729537366</v>
      </c>
      <c r="R21">
        <v>8.3492536611437753</v>
      </c>
      <c r="S21">
        <v>6.260693668831169</v>
      </c>
      <c r="T21">
        <v>0</v>
      </c>
      <c r="U21">
        <v>51.759295273876212</v>
      </c>
      <c r="V21">
        <v>0</v>
      </c>
      <c r="W21">
        <v>5.0003103709311123</v>
      </c>
      <c r="X21">
        <v>14.998819383259908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6.2060328000000009</v>
      </c>
      <c r="AG21">
        <v>30.292792639999998</v>
      </c>
      <c r="AH21">
        <v>0</v>
      </c>
      <c r="AI21">
        <v>0</v>
      </c>
      <c r="AJ21">
        <v>0</v>
      </c>
      <c r="AK21">
        <v>21.159993749999998</v>
      </c>
      <c r="AL21">
        <v>1.9071799999999999</v>
      </c>
      <c r="AM21">
        <v>0</v>
      </c>
      <c r="AN21">
        <v>0</v>
      </c>
      <c r="AO21">
        <v>0</v>
      </c>
      <c r="AP21">
        <v>3.3756911999999999</v>
      </c>
      <c r="AQ21">
        <v>0</v>
      </c>
      <c r="AR21">
        <v>1.4546303999999999</v>
      </c>
      <c r="AS21">
        <v>3.1313027520000003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25.72602502278421</v>
      </c>
      <c r="BB21">
        <f t="shared" si="0"/>
        <v>588.26024090289059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280.47530988203272</v>
      </c>
      <c r="L22">
        <v>4.9995346745420202</v>
      </c>
      <c r="M22">
        <v>62.778142199258674</v>
      </c>
      <c r="N22">
        <v>51.23395211088728</v>
      </c>
      <c r="O22">
        <v>72.304459914694334</v>
      </c>
      <c r="P22">
        <v>26.958355878528259</v>
      </c>
      <c r="Q22">
        <v>5.2155885231316725</v>
      </c>
      <c r="R22">
        <v>8.3496197596795714</v>
      </c>
      <c r="S22">
        <v>6.2623074235807863</v>
      </c>
      <c r="T22">
        <v>0</v>
      </c>
      <c r="U22">
        <v>51.759295273876212</v>
      </c>
      <c r="V22">
        <v>0</v>
      </c>
      <c r="W22">
        <v>5.0003103709311123</v>
      </c>
      <c r="X22">
        <v>14.998819383259908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6.2060328000000009</v>
      </c>
      <c r="AG22">
        <v>30.292792639999998</v>
      </c>
      <c r="AH22">
        <v>0</v>
      </c>
      <c r="AI22">
        <v>0</v>
      </c>
      <c r="AJ22">
        <v>0</v>
      </c>
      <c r="AK22">
        <v>21.159993749999998</v>
      </c>
      <c r="AL22">
        <v>1.9071799999999999</v>
      </c>
      <c r="AM22">
        <v>0</v>
      </c>
      <c r="AN22">
        <v>0</v>
      </c>
      <c r="AO22">
        <v>0</v>
      </c>
      <c r="AP22">
        <v>3.3756911999999999</v>
      </c>
      <c r="AQ22">
        <v>0</v>
      </c>
      <c r="AR22">
        <v>1.4546303999999999</v>
      </c>
      <c r="AS22">
        <v>3.1313027520000003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27.564473878276619</v>
      </c>
      <c r="BB22">
        <f t="shared" si="0"/>
        <v>630.29884505812606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272.74259478834887</v>
      </c>
      <c r="L23">
        <v>5.1873385197246638</v>
      </c>
      <c r="M23">
        <v>62.778142199258674</v>
      </c>
      <c r="N23">
        <v>51.23395211088728</v>
      </c>
      <c r="O23">
        <v>72.304459914694334</v>
      </c>
      <c r="P23">
        <v>26.958355878528259</v>
      </c>
      <c r="Q23">
        <v>5.2142624555160157</v>
      </c>
      <c r="R23">
        <v>8.0005284556962017</v>
      </c>
      <c r="S23">
        <v>6.2634762340036563</v>
      </c>
      <c r="T23">
        <v>0</v>
      </c>
      <c r="U23">
        <v>51.759295273876212</v>
      </c>
      <c r="V23">
        <v>0</v>
      </c>
      <c r="W23">
        <v>5.0006541436464085</v>
      </c>
      <c r="X23">
        <v>14.955800553298428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6.2060328000000009</v>
      </c>
      <c r="AG23">
        <v>30.292792639999998</v>
      </c>
      <c r="AH23">
        <v>0</v>
      </c>
      <c r="AI23">
        <v>0</v>
      </c>
      <c r="AJ23">
        <v>0</v>
      </c>
      <c r="AK23">
        <v>21.442126999999999</v>
      </c>
      <c r="AL23">
        <v>1.9071799999999999</v>
      </c>
      <c r="AM23">
        <v>0</v>
      </c>
      <c r="AN23">
        <v>0</v>
      </c>
      <c r="AO23">
        <v>0</v>
      </c>
      <c r="AP23">
        <v>1.4627995199999999</v>
      </c>
      <c r="AQ23">
        <v>0</v>
      </c>
      <c r="AR23">
        <v>1.4546303999999999</v>
      </c>
      <c r="AS23">
        <v>3.1313027520000003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27.163591731341644</v>
      </c>
      <c r="BB23">
        <f t="shared" si="0"/>
        <v>621.13213390813758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272.71373742284067</v>
      </c>
      <c r="L24">
        <v>4.9995346745420202</v>
      </c>
      <c r="M24">
        <v>62.778142199258674</v>
      </c>
      <c r="N24">
        <v>51.23395211088728</v>
      </c>
      <c r="O24">
        <v>72.304459914694334</v>
      </c>
      <c r="P24">
        <v>26.958355878528259</v>
      </c>
      <c r="Q24">
        <v>5.2191797297297304</v>
      </c>
      <c r="R24">
        <v>18.329250084373946</v>
      </c>
      <c r="S24">
        <v>6.2648770149253732</v>
      </c>
      <c r="T24">
        <v>0</v>
      </c>
      <c r="U24">
        <v>51.759295273876212</v>
      </c>
      <c r="V24">
        <v>0</v>
      </c>
      <c r="W24">
        <v>5.0006541436464085</v>
      </c>
      <c r="X24">
        <v>14.999782957393483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6.2060328000000009</v>
      </c>
      <c r="AG24">
        <v>30.292792639999998</v>
      </c>
      <c r="AH24">
        <v>0</v>
      </c>
      <c r="AI24">
        <v>0</v>
      </c>
      <c r="AJ24">
        <v>0</v>
      </c>
      <c r="AK24">
        <v>21.442126999999999</v>
      </c>
      <c r="AL24">
        <v>1.9071799999999999</v>
      </c>
      <c r="AM24">
        <v>0</v>
      </c>
      <c r="AN24">
        <v>0</v>
      </c>
      <c r="AO24">
        <v>0</v>
      </c>
      <c r="AP24">
        <v>1.4627995199999999</v>
      </c>
      <c r="AQ24">
        <v>0</v>
      </c>
      <c r="AR24">
        <v>1.4546303999999999</v>
      </c>
      <c r="AS24">
        <v>3.1313027520000003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27.589394898801483</v>
      </c>
      <c r="BB24">
        <f t="shared" si="0"/>
        <v>630.86869161789502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341.39751377492843</v>
      </c>
      <c r="L25">
        <v>4.9995346745420202</v>
      </c>
      <c r="M25">
        <v>62.778142199258674</v>
      </c>
      <c r="N25">
        <v>51.23395211088728</v>
      </c>
      <c r="O25">
        <v>72.304459914694334</v>
      </c>
      <c r="P25">
        <v>26.958355878528259</v>
      </c>
      <c r="Q25">
        <v>5.2191797297297304</v>
      </c>
      <c r="R25">
        <v>18.329397602652381</v>
      </c>
      <c r="S25">
        <v>5.9990541422048276</v>
      </c>
      <c r="T25">
        <v>0</v>
      </c>
      <c r="U25">
        <v>51.759295273876212</v>
      </c>
      <c r="V25">
        <v>7.6402524563758387</v>
      </c>
      <c r="W25">
        <v>14.074643891069675</v>
      </c>
      <c r="X25">
        <v>33.419197144973253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6.2060328000000009</v>
      </c>
      <c r="AG25">
        <v>30.292792639999998</v>
      </c>
      <c r="AH25">
        <v>1.5547684899999996</v>
      </c>
      <c r="AI25">
        <v>0</v>
      </c>
      <c r="AJ25">
        <v>0</v>
      </c>
      <c r="AK25">
        <v>21.442126999999999</v>
      </c>
      <c r="AL25">
        <v>1.9071799999999999</v>
      </c>
      <c r="AM25">
        <v>0</v>
      </c>
      <c r="AN25">
        <v>0</v>
      </c>
      <c r="AO25">
        <v>0</v>
      </c>
      <c r="AP25">
        <v>1.4627995199999999</v>
      </c>
      <c r="AQ25">
        <v>0</v>
      </c>
      <c r="AR25">
        <v>1.9395072000000002</v>
      </c>
      <c r="AS25">
        <v>3.1313027520000003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32.013673758462318</v>
      </c>
      <c r="BB25">
        <f t="shared" si="0"/>
        <v>732.03581543725863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437.00151893512356</v>
      </c>
      <c r="L26">
        <v>4.9994268845116308</v>
      </c>
      <c r="M26">
        <v>62.778142199258674</v>
      </c>
      <c r="N26">
        <v>51.23395211088728</v>
      </c>
      <c r="O26">
        <v>72.304459914694334</v>
      </c>
      <c r="P26">
        <v>26.958355878528259</v>
      </c>
      <c r="Q26">
        <v>5.2191797297297304</v>
      </c>
      <c r="R26">
        <v>18.329397602652381</v>
      </c>
      <c r="S26">
        <v>5.9990541422048276</v>
      </c>
      <c r="T26">
        <v>0</v>
      </c>
      <c r="U26">
        <v>51.759295273876212</v>
      </c>
      <c r="V26">
        <v>9.0997131147540991</v>
      </c>
      <c r="W26">
        <v>19.500901891119508</v>
      </c>
      <c r="X26">
        <v>43.189441732116322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2.2816272</v>
      </c>
      <c r="AF26">
        <v>6.2060328000000009</v>
      </c>
      <c r="AG26">
        <v>30.292792639999998</v>
      </c>
      <c r="AH26">
        <v>8.4041539999999983</v>
      </c>
      <c r="AI26">
        <v>0</v>
      </c>
      <c r="AJ26">
        <v>0</v>
      </c>
      <c r="AK26">
        <v>21.442126999999999</v>
      </c>
      <c r="AL26">
        <v>1.9071799999999999</v>
      </c>
      <c r="AM26">
        <v>0</v>
      </c>
      <c r="AN26">
        <v>0</v>
      </c>
      <c r="AO26">
        <v>0</v>
      </c>
      <c r="AP26">
        <v>1.4627995199999999</v>
      </c>
      <c r="AQ26">
        <v>0</v>
      </c>
      <c r="AR26">
        <v>1.9395072000000002</v>
      </c>
      <c r="AS26">
        <v>3.1313027520000003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37.099951503979902</v>
      </c>
      <c r="BB26">
        <f t="shared" si="0"/>
        <v>848.34041101747687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511.20331485582852</v>
      </c>
      <c r="L27">
        <v>9.4355059299797563</v>
      </c>
      <c r="M27">
        <v>62.778142199258674</v>
      </c>
      <c r="N27">
        <v>51.23395211088728</v>
      </c>
      <c r="O27">
        <v>72.304459914694334</v>
      </c>
      <c r="P27">
        <v>26.958355878528259</v>
      </c>
      <c r="Q27">
        <v>7.9513269853372428</v>
      </c>
      <c r="R27">
        <v>18.329397602652381</v>
      </c>
      <c r="S27">
        <v>8.3853502741671218</v>
      </c>
      <c r="T27">
        <v>0</v>
      </c>
      <c r="U27">
        <v>51.759295273876212</v>
      </c>
      <c r="V27">
        <v>9.0997131147540991</v>
      </c>
      <c r="W27">
        <v>20.379581487341774</v>
      </c>
      <c r="X27">
        <v>43.189441732116322</v>
      </c>
      <c r="Y27">
        <v>0</v>
      </c>
      <c r="Z27">
        <v>0.48312000000000005</v>
      </c>
      <c r="AA27">
        <v>0</v>
      </c>
      <c r="AB27">
        <v>0</v>
      </c>
      <c r="AC27">
        <v>0</v>
      </c>
      <c r="AD27">
        <v>0</v>
      </c>
      <c r="AE27">
        <v>7.3012070399999995</v>
      </c>
      <c r="AF27">
        <v>6.2060328000000009</v>
      </c>
      <c r="AG27">
        <v>30.292792639999998</v>
      </c>
      <c r="AH27">
        <v>16.808307999999997</v>
      </c>
      <c r="AI27">
        <v>0</v>
      </c>
      <c r="AJ27">
        <v>0</v>
      </c>
      <c r="AK27">
        <v>21.442126999999999</v>
      </c>
      <c r="AL27">
        <v>1.9071799999999999</v>
      </c>
      <c r="AM27">
        <v>2.3082805199999994</v>
      </c>
      <c r="AN27">
        <v>0</v>
      </c>
      <c r="AO27">
        <v>0</v>
      </c>
      <c r="AP27">
        <v>1.4627995199999999</v>
      </c>
      <c r="AQ27">
        <v>10.951683600000001</v>
      </c>
      <c r="AR27">
        <v>1.4546303999999999</v>
      </c>
      <c r="AS27">
        <v>3.1313027520000003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41.764131479048523</v>
      </c>
      <c r="BB27">
        <f t="shared" si="0"/>
        <v>954.99317015237352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511.20331485582852</v>
      </c>
      <c r="L28">
        <v>9.4354956875715512</v>
      </c>
      <c r="M28">
        <v>62.778142199258674</v>
      </c>
      <c r="N28">
        <v>51.23395211088728</v>
      </c>
      <c r="O28">
        <v>72.304459914694334</v>
      </c>
      <c r="P28">
        <v>26.958355878528259</v>
      </c>
      <c r="Q28">
        <v>9.4708369007263933</v>
      </c>
      <c r="R28">
        <v>18.329337068534269</v>
      </c>
      <c r="S28">
        <v>11.439867895791586</v>
      </c>
      <c r="T28">
        <v>0</v>
      </c>
      <c r="U28">
        <v>51.759295273876212</v>
      </c>
      <c r="V28">
        <v>9.0997131147540991</v>
      </c>
      <c r="W28">
        <v>20.379581487341774</v>
      </c>
      <c r="X28">
        <v>43.189441732116322</v>
      </c>
      <c r="Y28">
        <v>0</v>
      </c>
      <c r="Z28">
        <v>2.8784289599999995</v>
      </c>
      <c r="AA28">
        <v>0</v>
      </c>
      <c r="AB28">
        <v>0</v>
      </c>
      <c r="AC28">
        <v>0</v>
      </c>
      <c r="AD28">
        <v>0</v>
      </c>
      <c r="AE28">
        <v>7.3012070399999995</v>
      </c>
      <c r="AF28">
        <v>6.2060328000000009</v>
      </c>
      <c r="AG28">
        <v>30.292792639999998</v>
      </c>
      <c r="AH28">
        <v>20.758260379999999</v>
      </c>
      <c r="AI28">
        <v>0</v>
      </c>
      <c r="AJ28">
        <v>0</v>
      </c>
      <c r="AK28">
        <v>21.724260249999997</v>
      </c>
      <c r="AL28">
        <v>1.9071799999999999</v>
      </c>
      <c r="AM28">
        <v>4.6757477200000004</v>
      </c>
      <c r="AN28">
        <v>0</v>
      </c>
      <c r="AO28">
        <v>0</v>
      </c>
      <c r="AP28">
        <v>1.4627995199999999</v>
      </c>
      <c r="AQ28">
        <v>21.282624000000002</v>
      </c>
      <c r="AR28">
        <v>1.4546303999999999</v>
      </c>
      <c r="AS28">
        <v>3.1313027520000003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42.76553154707301</v>
      </c>
      <c r="BB28">
        <f t="shared" si="0"/>
        <v>977.89152903483625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511.20331485582852</v>
      </c>
      <c r="L29">
        <v>9.4354956875715512</v>
      </c>
      <c r="M29">
        <v>62.778142199258674</v>
      </c>
      <c r="N29">
        <v>51.23395211088728</v>
      </c>
      <c r="O29">
        <v>72.304459914694334</v>
      </c>
      <c r="P29">
        <v>26.958355878528259</v>
      </c>
      <c r="Q29">
        <v>9.4708369007263933</v>
      </c>
      <c r="R29">
        <v>18.329337068534269</v>
      </c>
      <c r="S29">
        <v>11.439867895791586</v>
      </c>
      <c r="T29">
        <v>0</v>
      </c>
      <c r="U29">
        <v>51.759295273876212</v>
      </c>
      <c r="V29">
        <v>9.0997131147540991</v>
      </c>
      <c r="W29">
        <v>20.379581487341774</v>
      </c>
      <c r="X29">
        <v>43.189441732116322</v>
      </c>
      <c r="Y29">
        <v>0</v>
      </c>
      <c r="Z29">
        <v>2.8784289599999995</v>
      </c>
      <c r="AA29">
        <v>1.6654463999999998</v>
      </c>
      <c r="AB29">
        <v>0</v>
      </c>
      <c r="AC29">
        <v>0</v>
      </c>
      <c r="AD29">
        <v>0</v>
      </c>
      <c r="AE29">
        <v>14.602414079999997</v>
      </c>
      <c r="AF29">
        <v>6.2060328000000009</v>
      </c>
      <c r="AG29">
        <v>30.292792639999998</v>
      </c>
      <c r="AH29">
        <v>25.212461999999999</v>
      </c>
      <c r="AI29">
        <v>0</v>
      </c>
      <c r="AJ29">
        <v>0</v>
      </c>
      <c r="AK29">
        <v>21.724260249999997</v>
      </c>
      <c r="AL29">
        <v>1.9071799999999999</v>
      </c>
      <c r="AM29">
        <v>7.0313775840000003</v>
      </c>
      <c r="AN29">
        <v>0</v>
      </c>
      <c r="AO29">
        <v>0</v>
      </c>
      <c r="AP29">
        <v>1.57532256</v>
      </c>
      <c r="AQ29">
        <v>31.923936000000005</v>
      </c>
      <c r="AR29">
        <v>1.4546303999999999</v>
      </c>
      <c r="AS29">
        <v>3.1313027520000003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43.877152628372997</v>
      </c>
      <c r="BB29">
        <f t="shared" si="0"/>
        <v>1003.3102279175361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511.20331485582852</v>
      </c>
      <c r="L30">
        <v>9.4354956875715512</v>
      </c>
      <c r="M30">
        <v>62.778142199258674</v>
      </c>
      <c r="N30">
        <v>51.23395211088728</v>
      </c>
      <c r="O30">
        <v>72.304459914694334</v>
      </c>
      <c r="P30">
        <v>26.958355878528259</v>
      </c>
      <c r="Q30">
        <v>9.4708369007263933</v>
      </c>
      <c r="R30">
        <v>18.329337068534269</v>
      </c>
      <c r="S30">
        <v>11.439867895791586</v>
      </c>
      <c r="T30">
        <v>0</v>
      </c>
      <c r="U30">
        <v>51.759295273876212</v>
      </c>
      <c r="V30">
        <v>9.0997131147540991</v>
      </c>
      <c r="W30">
        <v>20.379581487341774</v>
      </c>
      <c r="X30">
        <v>43.189441732116322</v>
      </c>
      <c r="Y30">
        <v>0</v>
      </c>
      <c r="Z30">
        <v>3.1402800000000002</v>
      </c>
      <c r="AA30">
        <v>6.1413336000000012</v>
      </c>
      <c r="AB30">
        <v>1.7792771999999997</v>
      </c>
      <c r="AC30">
        <v>4.3027745040000003</v>
      </c>
      <c r="AD30">
        <v>3.8163222500000002</v>
      </c>
      <c r="AE30">
        <v>21.972069936</v>
      </c>
      <c r="AF30">
        <v>12.412065600000002</v>
      </c>
      <c r="AG30">
        <v>30.292792639999998</v>
      </c>
      <c r="AH30">
        <v>37.818693000000003</v>
      </c>
      <c r="AI30">
        <v>0</v>
      </c>
      <c r="AJ30">
        <v>0</v>
      </c>
      <c r="AK30">
        <v>21.724260249999997</v>
      </c>
      <c r="AL30">
        <v>1.9071799999999999</v>
      </c>
      <c r="AM30">
        <v>7.0313775840000003</v>
      </c>
      <c r="AN30">
        <v>0</v>
      </c>
      <c r="AO30">
        <v>0</v>
      </c>
      <c r="AP30">
        <v>1.57532256</v>
      </c>
      <c r="AQ30">
        <v>43.806734400000003</v>
      </c>
      <c r="AR30">
        <v>1.4546303999999999</v>
      </c>
      <c r="AS30">
        <v>3.1313027520000003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46.085316894573012</v>
      </c>
      <c r="BB30">
        <f t="shared" si="0"/>
        <v>1053.8028939013361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511.20331485582852</v>
      </c>
      <c r="L31">
        <v>9.4354956875715512</v>
      </c>
      <c r="M31">
        <v>62.778142199258674</v>
      </c>
      <c r="N31">
        <v>51.23395211088728</v>
      </c>
      <c r="O31">
        <v>72.304459914694334</v>
      </c>
      <c r="P31">
        <v>26.958355878528259</v>
      </c>
      <c r="Q31">
        <v>9.4708369007263933</v>
      </c>
      <c r="R31">
        <v>18.329337068534269</v>
      </c>
      <c r="S31">
        <v>11.439867895791586</v>
      </c>
      <c r="T31">
        <v>0</v>
      </c>
      <c r="U31">
        <v>51.759295273876212</v>
      </c>
      <c r="V31">
        <v>9.0997131147540991</v>
      </c>
      <c r="W31">
        <v>19.860723401800136</v>
      </c>
      <c r="X31">
        <v>43.189441732116322</v>
      </c>
      <c r="Y31">
        <v>0</v>
      </c>
      <c r="Z31">
        <v>7.7096289599999999</v>
      </c>
      <c r="AA31">
        <v>7.8248223359999987</v>
      </c>
      <c r="AB31">
        <v>5.8123055199999998</v>
      </c>
      <c r="AC31">
        <v>8.6140413260999988</v>
      </c>
      <c r="AD31">
        <v>8.1023457000000008</v>
      </c>
      <c r="AE31">
        <v>21.978914817600003</v>
      </c>
      <c r="AF31">
        <v>20.89364376</v>
      </c>
      <c r="AG31">
        <v>30.292792639999998</v>
      </c>
      <c r="AH31">
        <v>51.895650950000004</v>
      </c>
      <c r="AI31">
        <v>0</v>
      </c>
      <c r="AJ31">
        <v>0</v>
      </c>
      <c r="AK31">
        <v>21.724260249999997</v>
      </c>
      <c r="AL31">
        <v>9.5358999999999998</v>
      </c>
      <c r="AM31">
        <v>7.0313775840000003</v>
      </c>
      <c r="AN31">
        <v>0</v>
      </c>
      <c r="AO31">
        <v>0</v>
      </c>
      <c r="AP31">
        <v>1.57532256</v>
      </c>
      <c r="AQ31">
        <v>43.806734400000003</v>
      </c>
      <c r="AR31">
        <v>2.9092607999999998</v>
      </c>
      <c r="AS31">
        <v>3.1313027520000003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48.180863207686748</v>
      </c>
      <c r="BB31">
        <f t="shared" si="0"/>
        <v>1101.7203771823811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511.20331485582852</v>
      </c>
      <c r="L32">
        <v>9.4354956875715512</v>
      </c>
      <c r="M32">
        <v>62.778142199258674</v>
      </c>
      <c r="N32">
        <v>51.23395211088728</v>
      </c>
      <c r="O32">
        <v>72.304459914694334</v>
      </c>
      <c r="P32">
        <v>26.958355878528259</v>
      </c>
      <c r="Q32">
        <v>9.4708369007263933</v>
      </c>
      <c r="R32">
        <v>18.329337068534269</v>
      </c>
      <c r="S32">
        <v>11.439867895791586</v>
      </c>
      <c r="T32">
        <v>0</v>
      </c>
      <c r="U32">
        <v>51.759295273876212</v>
      </c>
      <c r="V32">
        <v>9.0997131147540991</v>
      </c>
      <c r="W32">
        <v>19.860723401800136</v>
      </c>
      <c r="X32">
        <v>43.189441732116322</v>
      </c>
      <c r="Y32">
        <v>0</v>
      </c>
      <c r="Z32">
        <v>7.7096289599999999</v>
      </c>
      <c r="AA32">
        <v>12.340957824</v>
      </c>
      <c r="AB32">
        <v>11.683920280000001</v>
      </c>
      <c r="AC32">
        <v>12.921344980599999</v>
      </c>
      <c r="AD32">
        <v>8.1023457000000008</v>
      </c>
      <c r="AE32">
        <v>21.978914817600003</v>
      </c>
      <c r="AF32">
        <v>20.89364376</v>
      </c>
      <c r="AG32">
        <v>30.292792639999998</v>
      </c>
      <c r="AH32">
        <v>51.895650950000004</v>
      </c>
      <c r="AI32">
        <v>0</v>
      </c>
      <c r="AJ32">
        <v>0</v>
      </c>
      <c r="AK32">
        <v>21.724260249999997</v>
      </c>
      <c r="AL32">
        <v>39.877399999999994</v>
      </c>
      <c r="AM32">
        <v>4.6757477200000004</v>
      </c>
      <c r="AN32">
        <v>0</v>
      </c>
      <c r="AO32">
        <v>0</v>
      </c>
      <c r="AP32">
        <v>0.67513823999999989</v>
      </c>
      <c r="AQ32">
        <v>43.806734400000003</v>
      </c>
      <c r="AR32">
        <v>14.546303999999999</v>
      </c>
      <c r="AS32">
        <v>3.1313027520000003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50.419067768886769</v>
      </c>
      <c r="BB32">
        <f t="shared" si="0"/>
        <v>1152.8999555396808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511.20331485582852</v>
      </c>
      <c r="L33">
        <v>9.4354956875715512</v>
      </c>
      <c r="M33">
        <v>62.778142199258674</v>
      </c>
      <c r="N33">
        <v>51.23395211088728</v>
      </c>
      <c r="O33">
        <v>72.304459914694334</v>
      </c>
      <c r="P33">
        <v>26.958355878528259</v>
      </c>
      <c r="Q33">
        <v>9.4708369007263933</v>
      </c>
      <c r="R33">
        <v>18.329337068534269</v>
      </c>
      <c r="S33">
        <v>11.439867895791586</v>
      </c>
      <c r="T33">
        <v>0</v>
      </c>
      <c r="U33">
        <v>51.759295273876212</v>
      </c>
      <c r="V33">
        <v>9.0997131147540991</v>
      </c>
      <c r="W33">
        <v>19.860723401800136</v>
      </c>
      <c r="X33">
        <v>43.189441732116322</v>
      </c>
      <c r="Y33">
        <v>0</v>
      </c>
      <c r="Z33">
        <v>7.7096289599999999</v>
      </c>
      <c r="AA33">
        <v>12.340957824</v>
      </c>
      <c r="AB33">
        <v>17.579258736</v>
      </c>
      <c r="AC33">
        <v>12.921344980599999</v>
      </c>
      <c r="AD33">
        <v>12.153518549999999</v>
      </c>
      <c r="AE33">
        <v>21.978914817600003</v>
      </c>
      <c r="AF33">
        <v>20.89364376</v>
      </c>
      <c r="AG33">
        <v>30.292792639999998</v>
      </c>
      <c r="AH33">
        <v>51.895650950000004</v>
      </c>
      <c r="AI33">
        <v>0</v>
      </c>
      <c r="AJ33">
        <v>0</v>
      </c>
      <c r="AK33">
        <v>22.006393499999998</v>
      </c>
      <c r="AL33">
        <v>39.877399999999994</v>
      </c>
      <c r="AM33">
        <v>2.3437925280000003</v>
      </c>
      <c r="AN33">
        <v>0</v>
      </c>
      <c r="AO33">
        <v>0</v>
      </c>
      <c r="AP33">
        <v>0.67513823999999989</v>
      </c>
      <c r="AQ33">
        <v>43.806734400000003</v>
      </c>
      <c r="AR33">
        <v>14.546303999999999</v>
      </c>
      <c r="AS33">
        <v>3.1313027520000003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50.749938799186758</v>
      </c>
      <c r="BB33">
        <f t="shared" si="0"/>
        <v>1160.4657738733808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511.20331485582852</v>
      </c>
      <c r="L34">
        <v>9.4354956875715512</v>
      </c>
      <c r="M34">
        <v>62.778142199258674</v>
      </c>
      <c r="N34">
        <v>51.23395211088728</v>
      </c>
      <c r="O34">
        <v>72.304459914694334</v>
      </c>
      <c r="P34">
        <v>26.958355878528259</v>
      </c>
      <c r="Q34">
        <v>9.4708369007263933</v>
      </c>
      <c r="R34">
        <v>18.329337068534269</v>
      </c>
      <c r="S34">
        <v>11.439867895791586</v>
      </c>
      <c r="T34">
        <v>0</v>
      </c>
      <c r="U34">
        <v>51.759295273876212</v>
      </c>
      <c r="V34">
        <v>9.0997131147540991</v>
      </c>
      <c r="W34">
        <v>19.860723401800136</v>
      </c>
      <c r="X34">
        <v>43.189441732116322</v>
      </c>
      <c r="Y34">
        <v>0</v>
      </c>
      <c r="Z34">
        <v>5.756857919999999</v>
      </c>
      <c r="AA34">
        <v>12.340957824</v>
      </c>
      <c r="AB34">
        <v>17.579258736</v>
      </c>
      <c r="AC34">
        <v>12.921344980599999</v>
      </c>
      <c r="AD34">
        <v>12.153518549999999</v>
      </c>
      <c r="AE34">
        <v>21.978914817600003</v>
      </c>
      <c r="AF34">
        <v>20.89364376</v>
      </c>
      <c r="AG34">
        <v>30.292792639999998</v>
      </c>
      <c r="AH34">
        <v>51.895650950000004</v>
      </c>
      <c r="AI34">
        <v>0</v>
      </c>
      <c r="AJ34">
        <v>0</v>
      </c>
      <c r="AK34">
        <v>22.006393499999998</v>
      </c>
      <c r="AL34">
        <v>39.877399999999994</v>
      </c>
      <c r="AM34">
        <v>0</v>
      </c>
      <c r="AN34">
        <v>0</v>
      </c>
      <c r="AO34">
        <v>0</v>
      </c>
      <c r="AP34">
        <v>0.67513823999999989</v>
      </c>
      <c r="AQ34">
        <v>43.806734400000003</v>
      </c>
      <c r="AR34">
        <v>14.546303999999999</v>
      </c>
      <c r="AS34">
        <v>3.1313027520000003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50.569912773186751</v>
      </c>
      <c r="BB34">
        <f t="shared" si="0"/>
        <v>1156.349236331381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511.20331485582852</v>
      </c>
      <c r="L35">
        <v>9.4354956875715512</v>
      </c>
      <c r="M35">
        <v>62.778142199258674</v>
      </c>
      <c r="N35">
        <v>51.23395211088728</v>
      </c>
      <c r="O35">
        <v>72.304459914694334</v>
      </c>
      <c r="P35">
        <v>26.958355878528259</v>
      </c>
      <c r="Q35">
        <v>9.4708369007263933</v>
      </c>
      <c r="R35">
        <v>18.329337068534269</v>
      </c>
      <c r="S35">
        <v>11.439867895791586</v>
      </c>
      <c r="T35">
        <v>0</v>
      </c>
      <c r="U35">
        <v>51.759295273876212</v>
      </c>
      <c r="V35">
        <v>9.0997131147540991</v>
      </c>
      <c r="W35">
        <v>19.860723401800136</v>
      </c>
      <c r="X35">
        <v>43.189441732116322</v>
      </c>
      <c r="Y35">
        <v>0</v>
      </c>
      <c r="Z35">
        <v>5.756857919999999</v>
      </c>
      <c r="AA35">
        <v>12.340957824</v>
      </c>
      <c r="AB35">
        <v>17.579258736</v>
      </c>
      <c r="AC35">
        <v>8.6140413260999988</v>
      </c>
      <c r="AD35">
        <v>12.153518549999999</v>
      </c>
      <c r="AE35">
        <v>21.978914817600003</v>
      </c>
      <c r="AF35">
        <v>20.89364376</v>
      </c>
      <c r="AG35">
        <v>30.292792639999998</v>
      </c>
      <c r="AH35">
        <v>51.895650950000004</v>
      </c>
      <c r="AI35">
        <v>0</v>
      </c>
      <c r="AJ35">
        <v>0</v>
      </c>
      <c r="AK35">
        <v>22.006393499999998</v>
      </c>
      <c r="AL35">
        <v>39.877399999999994</v>
      </c>
      <c r="AM35">
        <v>0</v>
      </c>
      <c r="AN35">
        <v>0</v>
      </c>
      <c r="AO35">
        <v>0</v>
      </c>
      <c r="AP35">
        <v>2.4755068800000002</v>
      </c>
      <c r="AQ35">
        <v>43.806734400000003</v>
      </c>
      <c r="AR35">
        <v>2.9092607999999998</v>
      </c>
      <c r="AS35">
        <v>3.1313027520000003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49.977280046786753</v>
      </c>
      <c r="BB35">
        <f t="shared" si="0"/>
        <v>1142.797890843281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511.20331485582852</v>
      </c>
      <c r="L36">
        <v>9.4354956875715512</v>
      </c>
      <c r="M36">
        <v>62.778142199258674</v>
      </c>
      <c r="N36">
        <v>51.23395211088728</v>
      </c>
      <c r="O36">
        <v>72.304459914694334</v>
      </c>
      <c r="P36">
        <v>26.958355878528259</v>
      </c>
      <c r="Q36">
        <v>9.4708369007263933</v>
      </c>
      <c r="R36">
        <v>18.329337068534269</v>
      </c>
      <c r="S36">
        <v>11.439867895791586</v>
      </c>
      <c r="T36">
        <v>0</v>
      </c>
      <c r="U36">
        <v>51.759295273876212</v>
      </c>
      <c r="V36">
        <v>9.0997131147540991</v>
      </c>
      <c r="W36">
        <v>19.860723401800136</v>
      </c>
      <c r="X36">
        <v>43.189441732116322</v>
      </c>
      <c r="Y36">
        <v>0</v>
      </c>
      <c r="Z36">
        <v>5.756857919999999</v>
      </c>
      <c r="AA36">
        <v>11.1723696</v>
      </c>
      <c r="AB36">
        <v>17.579258736</v>
      </c>
      <c r="AC36">
        <v>8.6140413260999988</v>
      </c>
      <c r="AD36">
        <v>12.153518549999999</v>
      </c>
      <c r="AE36">
        <v>21.978914817600003</v>
      </c>
      <c r="AF36">
        <v>20.89364376</v>
      </c>
      <c r="AG36">
        <v>30.292792639999998</v>
      </c>
      <c r="AH36">
        <v>51.895650950000004</v>
      </c>
      <c r="AI36">
        <v>0</v>
      </c>
      <c r="AJ36">
        <v>0</v>
      </c>
      <c r="AK36">
        <v>22.006393499999998</v>
      </c>
      <c r="AL36">
        <v>9.5358999999999998</v>
      </c>
      <c r="AM36">
        <v>0</v>
      </c>
      <c r="AN36">
        <v>0</v>
      </c>
      <c r="AO36">
        <v>0</v>
      </c>
      <c r="AP36">
        <v>2.4755068800000002</v>
      </c>
      <c r="AQ36">
        <v>43.806734400000003</v>
      </c>
      <c r="AR36">
        <v>1.4546303999999999</v>
      </c>
      <c r="AS36">
        <v>3.1313027520000003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48.59605832238676</v>
      </c>
      <c r="BB36">
        <f t="shared" si="0"/>
        <v>1111.214393943681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511.20331485582852</v>
      </c>
      <c r="L37">
        <v>9.4354956875715512</v>
      </c>
      <c r="M37">
        <v>62.778142199258674</v>
      </c>
      <c r="N37">
        <v>51.23395211088728</v>
      </c>
      <c r="O37">
        <v>72.304459914694334</v>
      </c>
      <c r="P37">
        <v>26.958355878528259</v>
      </c>
      <c r="Q37">
        <v>9.4708369007263933</v>
      </c>
      <c r="R37">
        <v>18.329337068534269</v>
      </c>
      <c r="S37">
        <v>11.439867895791586</v>
      </c>
      <c r="T37">
        <v>0</v>
      </c>
      <c r="U37">
        <v>51.759295273876212</v>
      </c>
      <c r="V37">
        <v>9.0997131147540991</v>
      </c>
      <c r="W37">
        <v>19.860723401800136</v>
      </c>
      <c r="X37">
        <v>43.189441732116322</v>
      </c>
      <c r="Y37">
        <v>0</v>
      </c>
      <c r="Z37">
        <v>3.1402800000000002</v>
      </c>
      <c r="AA37">
        <v>6.1413336000000012</v>
      </c>
      <c r="AB37">
        <v>7.1171087999999987</v>
      </c>
      <c r="AC37">
        <v>5.8880072159999992</v>
      </c>
      <c r="AD37">
        <v>12.153518549999999</v>
      </c>
      <c r="AE37">
        <v>14.602414079999997</v>
      </c>
      <c r="AF37">
        <v>12.412065600000002</v>
      </c>
      <c r="AG37">
        <v>30.292792639999998</v>
      </c>
      <c r="AH37">
        <v>40.339939199999996</v>
      </c>
      <c r="AI37">
        <v>0</v>
      </c>
      <c r="AJ37">
        <v>0</v>
      </c>
      <c r="AK37">
        <v>22.006393499999998</v>
      </c>
      <c r="AL37">
        <v>1.9071799999999999</v>
      </c>
      <c r="AM37">
        <v>0</v>
      </c>
      <c r="AN37">
        <v>0</v>
      </c>
      <c r="AO37">
        <v>0</v>
      </c>
      <c r="AP37">
        <v>2.4755068800000002</v>
      </c>
      <c r="AQ37">
        <v>43.806734400000003</v>
      </c>
      <c r="AR37">
        <v>1.4546303999999999</v>
      </c>
      <c r="AS37">
        <v>3.1313027520000003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46.254757686011878</v>
      </c>
      <c r="BB37">
        <f t="shared" si="0"/>
        <v>1057.6773859663558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511.20331485582852</v>
      </c>
      <c r="L38">
        <v>9.4354956875715512</v>
      </c>
      <c r="M38">
        <v>62.778142199258674</v>
      </c>
      <c r="N38">
        <v>51.23395211088728</v>
      </c>
      <c r="O38">
        <v>72.304459914694334</v>
      </c>
      <c r="P38">
        <v>26.958355878528259</v>
      </c>
      <c r="Q38">
        <v>9.4708369007263933</v>
      </c>
      <c r="R38">
        <v>18.329337068534269</v>
      </c>
      <c r="S38">
        <v>11.439867895791586</v>
      </c>
      <c r="T38">
        <v>0</v>
      </c>
      <c r="U38">
        <v>51.759295273876212</v>
      </c>
      <c r="V38">
        <v>9.0997131147540991</v>
      </c>
      <c r="W38">
        <v>19.860723401800136</v>
      </c>
      <c r="X38">
        <v>43.189441732116322</v>
      </c>
      <c r="Y38">
        <v>0</v>
      </c>
      <c r="Z38">
        <v>2.8784289599999995</v>
      </c>
      <c r="AA38">
        <v>0</v>
      </c>
      <c r="AB38">
        <v>1.1861847999999999</v>
      </c>
      <c r="AC38">
        <v>4.3027745040000003</v>
      </c>
      <c r="AD38">
        <v>12.153518549999999</v>
      </c>
      <c r="AE38">
        <v>14.602414079999997</v>
      </c>
      <c r="AF38">
        <v>12.412065600000002</v>
      </c>
      <c r="AG38">
        <v>30.292792639999998</v>
      </c>
      <c r="AH38">
        <v>40.339939199999996</v>
      </c>
      <c r="AI38">
        <v>0</v>
      </c>
      <c r="AJ38">
        <v>0</v>
      </c>
      <c r="AK38">
        <v>22.288526749999999</v>
      </c>
      <c r="AL38">
        <v>1.9071799999999999</v>
      </c>
      <c r="AM38">
        <v>0</v>
      </c>
      <c r="AN38">
        <v>0</v>
      </c>
      <c r="AO38">
        <v>0</v>
      </c>
      <c r="AP38">
        <v>2.4755068800000002</v>
      </c>
      <c r="AQ38">
        <v>43.806734400000003</v>
      </c>
      <c r="AR38">
        <v>1.4546303999999999</v>
      </c>
      <c r="AS38">
        <v>3.1313027520000003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45.683358334311897</v>
      </c>
      <c r="BB38">
        <f t="shared" si="0"/>
        <v>1044.6115772160556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511.20331485582852</v>
      </c>
      <c r="L39">
        <v>9.4354956875715512</v>
      </c>
      <c r="M39">
        <v>62.778142199258674</v>
      </c>
      <c r="N39">
        <v>51.23395211088728</v>
      </c>
      <c r="O39">
        <v>72.304459914694334</v>
      </c>
      <c r="P39">
        <v>26.958355878528259</v>
      </c>
      <c r="Q39">
        <v>9.4708369007263933</v>
      </c>
      <c r="R39">
        <v>18.329337068534269</v>
      </c>
      <c r="S39">
        <v>11.439867895791586</v>
      </c>
      <c r="T39">
        <v>0</v>
      </c>
      <c r="U39">
        <v>51.759295273876212</v>
      </c>
      <c r="V39">
        <v>9.0997131147540991</v>
      </c>
      <c r="W39">
        <v>19.860723401800136</v>
      </c>
      <c r="X39">
        <v>43.189441732116322</v>
      </c>
      <c r="Y39">
        <v>0</v>
      </c>
      <c r="Z39">
        <v>2.8784289599999995</v>
      </c>
      <c r="AA39">
        <v>0</v>
      </c>
      <c r="AB39">
        <v>0</v>
      </c>
      <c r="AC39">
        <v>0</v>
      </c>
      <c r="AD39">
        <v>8.1023457000000008</v>
      </c>
      <c r="AE39">
        <v>7.3012070399999995</v>
      </c>
      <c r="AF39">
        <v>12.412065600000002</v>
      </c>
      <c r="AG39">
        <v>30.292792639999998</v>
      </c>
      <c r="AH39">
        <v>31.137390570000004</v>
      </c>
      <c r="AI39">
        <v>0</v>
      </c>
      <c r="AJ39">
        <v>0</v>
      </c>
      <c r="AK39">
        <v>22.288526749999999</v>
      </c>
      <c r="AL39">
        <v>1.9071799999999999</v>
      </c>
      <c r="AM39">
        <v>0</v>
      </c>
      <c r="AN39">
        <v>0</v>
      </c>
      <c r="AO39">
        <v>0</v>
      </c>
      <c r="AP39">
        <v>1.3502764800000002</v>
      </c>
      <c r="AQ39">
        <v>43.806734400000003</v>
      </c>
      <c r="AR39">
        <v>1.4546303999999999</v>
      </c>
      <c r="AS39">
        <v>3.5448710399999999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44.562300284311902</v>
      </c>
      <c r="BB39">
        <f t="shared" si="0"/>
        <v>1018.9770853300556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511.20331485582852</v>
      </c>
      <c r="L40">
        <v>9.4354956875715512</v>
      </c>
      <c r="M40">
        <v>62.778142199258674</v>
      </c>
      <c r="N40">
        <v>51.23395211088728</v>
      </c>
      <c r="O40">
        <v>72.304459914694334</v>
      </c>
      <c r="P40">
        <v>26.958355878528259</v>
      </c>
      <c r="Q40">
        <v>9.4708369007263933</v>
      </c>
      <c r="R40">
        <v>18.329337068534269</v>
      </c>
      <c r="S40">
        <v>11.439867895791586</v>
      </c>
      <c r="T40">
        <v>0</v>
      </c>
      <c r="U40">
        <v>51.759295273876212</v>
      </c>
      <c r="V40">
        <v>9.0997131147540991</v>
      </c>
      <c r="W40">
        <v>19.860723401800136</v>
      </c>
      <c r="X40">
        <v>43.189441732116322</v>
      </c>
      <c r="Y40">
        <v>0</v>
      </c>
      <c r="Z40">
        <v>0.48312000000000005</v>
      </c>
      <c r="AA40">
        <v>0</v>
      </c>
      <c r="AB40">
        <v>0</v>
      </c>
      <c r="AC40">
        <v>0</v>
      </c>
      <c r="AD40">
        <v>4.1098855000000007</v>
      </c>
      <c r="AE40">
        <v>7.3012070399999995</v>
      </c>
      <c r="AF40">
        <v>12.412065600000002</v>
      </c>
      <c r="AG40">
        <v>30.292792639999998</v>
      </c>
      <c r="AH40">
        <v>31.137390570000004</v>
      </c>
      <c r="AI40">
        <v>0</v>
      </c>
      <c r="AJ40">
        <v>0</v>
      </c>
      <c r="AK40">
        <v>22.288526749999999</v>
      </c>
      <c r="AL40">
        <v>1.9071799999999999</v>
      </c>
      <c r="AM40">
        <v>0</v>
      </c>
      <c r="AN40">
        <v>0</v>
      </c>
      <c r="AO40">
        <v>0</v>
      </c>
      <c r="AP40">
        <v>1.3502764800000002</v>
      </c>
      <c r="AQ40">
        <v>43.806734400000003</v>
      </c>
      <c r="AR40">
        <v>2.9092607999999998</v>
      </c>
      <c r="AS40">
        <v>3.5448710399999999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44.355601800111891</v>
      </c>
      <c r="BB40">
        <f t="shared" si="0"/>
        <v>1014.2506450542559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511.20331485582852</v>
      </c>
      <c r="L41">
        <v>9.4354956875715512</v>
      </c>
      <c r="M41">
        <v>62.778142199258674</v>
      </c>
      <c r="N41">
        <v>51.23395211088728</v>
      </c>
      <c r="O41">
        <v>72.304459914694334</v>
      </c>
      <c r="P41">
        <v>26.958355878528259</v>
      </c>
      <c r="Q41">
        <v>9.4708369007263933</v>
      </c>
      <c r="R41">
        <v>18.329337068534269</v>
      </c>
      <c r="S41">
        <v>11.439867895791586</v>
      </c>
      <c r="T41">
        <v>0</v>
      </c>
      <c r="U41">
        <v>51.759295273876212</v>
      </c>
      <c r="V41">
        <v>9.0997131147540991</v>
      </c>
      <c r="W41">
        <v>19.860723401800136</v>
      </c>
      <c r="X41">
        <v>43.189441732116322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4.1098855000000007</v>
      </c>
      <c r="AE41">
        <v>7.3012070399999995</v>
      </c>
      <c r="AF41">
        <v>12.412065600000002</v>
      </c>
      <c r="AG41">
        <v>30.292792639999998</v>
      </c>
      <c r="AH41">
        <v>31.137390570000004</v>
      </c>
      <c r="AI41">
        <v>0</v>
      </c>
      <c r="AJ41">
        <v>0</v>
      </c>
      <c r="AK41">
        <v>22.288526749999999</v>
      </c>
      <c r="AL41">
        <v>1.99387</v>
      </c>
      <c r="AM41">
        <v>0</v>
      </c>
      <c r="AN41">
        <v>0</v>
      </c>
      <c r="AO41">
        <v>0</v>
      </c>
      <c r="AP41">
        <v>1.3502764800000002</v>
      </c>
      <c r="AQ41">
        <v>43.806734400000003</v>
      </c>
      <c r="AR41">
        <v>14.546303999999999</v>
      </c>
      <c r="AS41">
        <v>3.5448710399999999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44.826583481640981</v>
      </c>
      <c r="BB41">
        <f t="shared" si="0"/>
        <v>1025.0202765727267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511.20331485582852</v>
      </c>
      <c r="L42">
        <v>9.4354956875715512</v>
      </c>
      <c r="M42">
        <v>62.778142199258674</v>
      </c>
      <c r="N42">
        <v>51.23395211088728</v>
      </c>
      <c r="O42">
        <v>72.304459914694334</v>
      </c>
      <c r="P42">
        <v>26.958355878528259</v>
      </c>
      <c r="Q42">
        <v>9.4708369007263933</v>
      </c>
      <c r="R42">
        <v>18.329337068534269</v>
      </c>
      <c r="S42">
        <v>11.439867895791586</v>
      </c>
      <c r="T42">
        <v>0</v>
      </c>
      <c r="U42">
        <v>51.759295273876212</v>
      </c>
      <c r="V42">
        <v>9.0997131147540991</v>
      </c>
      <c r="W42">
        <v>19.860723401800136</v>
      </c>
      <c r="X42">
        <v>43.189441732116322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4.1098855000000007</v>
      </c>
      <c r="AE42">
        <v>7.3012070399999995</v>
      </c>
      <c r="AF42">
        <v>6.2060328000000009</v>
      </c>
      <c r="AG42">
        <v>30.292792639999998</v>
      </c>
      <c r="AH42">
        <v>25.212461999999999</v>
      </c>
      <c r="AI42">
        <v>0</v>
      </c>
      <c r="AJ42">
        <v>0</v>
      </c>
      <c r="AK42">
        <v>22.288526749999999</v>
      </c>
      <c r="AL42">
        <v>1.99387</v>
      </c>
      <c r="AM42">
        <v>0</v>
      </c>
      <c r="AN42">
        <v>0</v>
      </c>
      <c r="AO42">
        <v>0</v>
      </c>
      <c r="AP42">
        <v>1.3502764800000002</v>
      </c>
      <c r="AQ42">
        <v>43.806734400000003</v>
      </c>
      <c r="AR42">
        <v>14.546303999999999</v>
      </c>
      <c r="AS42">
        <v>3.5448710399999999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44.318296534340973</v>
      </c>
      <c r="BB42">
        <f t="shared" si="0"/>
        <v>1013.3976021500266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511.20331485582852</v>
      </c>
      <c r="L43">
        <v>9.4354956875715512</v>
      </c>
      <c r="M43">
        <v>62.778142199258674</v>
      </c>
      <c r="N43">
        <v>51.23395211088728</v>
      </c>
      <c r="O43">
        <v>72.304459914694334</v>
      </c>
      <c r="P43">
        <v>26.958355878528259</v>
      </c>
      <c r="Q43">
        <v>9.4708369007263933</v>
      </c>
      <c r="R43">
        <v>18.329337068534269</v>
      </c>
      <c r="S43">
        <v>11.439867895791586</v>
      </c>
      <c r="T43">
        <v>0</v>
      </c>
      <c r="U43">
        <v>51.759295273876212</v>
      </c>
      <c r="V43">
        <v>9.0997131147540991</v>
      </c>
      <c r="W43">
        <v>19.860723401800136</v>
      </c>
      <c r="X43">
        <v>43.189441732116322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4.1098855000000007</v>
      </c>
      <c r="AE43">
        <v>0</v>
      </c>
      <c r="AF43">
        <v>6.2060328000000009</v>
      </c>
      <c r="AG43">
        <v>30.292792639999998</v>
      </c>
      <c r="AH43">
        <v>16.808307999999997</v>
      </c>
      <c r="AI43">
        <v>0</v>
      </c>
      <c r="AJ43">
        <v>0</v>
      </c>
      <c r="AK43">
        <v>22.57066</v>
      </c>
      <c r="AL43">
        <v>1.99387</v>
      </c>
      <c r="AM43">
        <v>0</v>
      </c>
      <c r="AN43">
        <v>0</v>
      </c>
      <c r="AO43">
        <v>0</v>
      </c>
      <c r="AP43">
        <v>0.78766128000000002</v>
      </c>
      <c r="AQ43">
        <v>43.806734400000003</v>
      </c>
      <c r="AR43">
        <v>14.546303999999999</v>
      </c>
      <c r="AS43">
        <v>3.5448710399999999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43.648489682040974</v>
      </c>
      <c r="BB43">
        <f t="shared" si="0"/>
        <v>998.08156601232668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511.20331485582852</v>
      </c>
      <c r="L44">
        <v>9.4354956875715512</v>
      </c>
      <c r="M44">
        <v>62.778142199258674</v>
      </c>
      <c r="N44">
        <v>51.23395211088728</v>
      </c>
      <c r="O44">
        <v>72.304459914694334</v>
      </c>
      <c r="P44">
        <v>26.958355878528259</v>
      </c>
      <c r="Q44">
        <v>9.4708369007263933</v>
      </c>
      <c r="R44">
        <v>18.329337068534269</v>
      </c>
      <c r="S44">
        <v>11.439867895791586</v>
      </c>
      <c r="T44">
        <v>0</v>
      </c>
      <c r="U44">
        <v>51.759295273876212</v>
      </c>
      <c r="V44">
        <v>9.0997131147540991</v>
      </c>
      <c r="W44">
        <v>19.860723401800136</v>
      </c>
      <c r="X44">
        <v>43.189441732116322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4.1098855000000007</v>
      </c>
      <c r="AE44">
        <v>0</v>
      </c>
      <c r="AF44">
        <v>6.2060328000000009</v>
      </c>
      <c r="AG44">
        <v>30.292792639999998</v>
      </c>
      <c r="AH44">
        <v>8.4041539999999983</v>
      </c>
      <c r="AI44">
        <v>0</v>
      </c>
      <c r="AJ44">
        <v>0</v>
      </c>
      <c r="AK44">
        <v>22.57066</v>
      </c>
      <c r="AL44">
        <v>1.99387</v>
      </c>
      <c r="AM44">
        <v>0</v>
      </c>
      <c r="AN44">
        <v>0</v>
      </c>
      <c r="AO44">
        <v>0</v>
      </c>
      <c r="AP44">
        <v>0.78766128000000002</v>
      </c>
      <c r="AQ44">
        <v>32.855050800000001</v>
      </c>
      <c r="AR44">
        <v>2.9092607999999998</v>
      </c>
      <c r="AS44">
        <v>3.5448710399999999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42.349888017840968</v>
      </c>
      <c r="BB44">
        <f t="shared" si="0"/>
        <v>968.38728687652633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511.20331485582852</v>
      </c>
      <c r="L45">
        <v>9.4354956875715512</v>
      </c>
      <c r="M45">
        <v>62.778142199258674</v>
      </c>
      <c r="N45">
        <v>51.23395211088728</v>
      </c>
      <c r="O45">
        <v>72.304459914694334</v>
      </c>
      <c r="P45">
        <v>26.958355878528259</v>
      </c>
      <c r="Q45">
        <v>9.4708369007263933</v>
      </c>
      <c r="R45">
        <v>18.329337068534269</v>
      </c>
      <c r="S45">
        <v>11.439867895791586</v>
      </c>
      <c r="T45">
        <v>0</v>
      </c>
      <c r="U45">
        <v>51.759295273876212</v>
      </c>
      <c r="V45">
        <v>9.0997131147540991</v>
      </c>
      <c r="W45">
        <v>19.860723401800136</v>
      </c>
      <c r="X45">
        <v>43.189441732116322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4.1098855000000007</v>
      </c>
      <c r="AE45">
        <v>0</v>
      </c>
      <c r="AF45">
        <v>6.2060328000000009</v>
      </c>
      <c r="AG45">
        <v>30.292792639999998</v>
      </c>
      <c r="AH45">
        <v>0</v>
      </c>
      <c r="AI45">
        <v>0</v>
      </c>
      <c r="AJ45">
        <v>0</v>
      </c>
      <c r="AK45">
        <v>22.57066</v>
      </c>
      <c r="AL45">
        <v>1.99387</v>
      </c>
      <c r="AM45">
        <v>0</v>
      </c>
      <c r="AN45">
        <v>0</v>
      </c>
      <c r="AO45">
        <v>0</v>
      </c>
      <c r="AP45">
        <v>0.78766128000000002</v>
      </c>
      <c r="AQ45">
        <v>32.855050800000001</v>
      </c>
      <c r="AR45">
        <v>1.4546303999999999</v>
      </c>
      <c r="AS45">
        <v>3.5448710399999999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41.93680486364098</v>
      </c>
      <c r="BB45">
        <f t="shared" si="0"/>
        <v>958.94158563072642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511.20331485582852</v>
      </c>
      <c r="L46">
        <v>9.4354956875715512</v>
      </c>
      <c r="M46">
        <v>62.778142199258674</v>
      </c>
      <c r="N46">
        <v>51.23395211088728</v>
      </c>
      <c r="O46">
        <v>72.304459914694334</v>
      </c>
      <c r="P46">
        <v>26.958355878528259</v>
      </c>
      <c r="Q46">
        <v>9.4708369007263933</v>
      </c>
      <c r="R46">
        <v>18.329337068534269</v>
      </c>
      <c r="S46">
        <v>11.439867895791586</v>
      </c>
      <c r="T46">
        <v>0</v>
      </c>
      <c r="U46">
        <v>51.759295273876212</v>
      </c>
      <c r="V46">
        <v>9.0997131147540991</v>
      </c>
      <c r="W46">
        <v>19.860723401800136</v>
      </c>
      <c r="X46">
        <v>43.189441732116322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4.1098855000000007</v>
      </c>
      <c r="AE46">
        <v>0</v>
      </c>
      <c r="AF46">
        <v>6.2060328000000009</v>
      </c>
      <c r="AG46">
        <v>30.292792639999998</v>
      </c>
      <c r="AH46">
        <v>0</v>
      </c>
      <c r="AI46">
        <v>0</v>
      </c>
      <c r="AJ46">
        <v>0</v>
      </c>
      <c r="AK46">
        <v>22.57066</v>
      </c>
      <c r="AL46">
        <v>1.99387</v>
      </c>
      <c r="AM46">
        <v>0</v>
      </c>
      <c r="AN46">
        <v>0</v>
      </c>
      <c r="AO46">
        <v>0</v>
      </c>
      <c r="AP46">
        <v>0.78766128000000002</v>
      </c>
      <c r="AQ46">
        <v>21.282624000000002</v>
      </c>
      <c r="AR46">
        <v>1.4546303999999999</v>
      </c>
      <c r="AS46">
        <v>3.5448710399999999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41.451920449440983</v>
      </c>
      <c r="BB46">
        <f t="shared" si="0"/>
        <v>947.85404324492652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511.20331485582852</v>
      </c>
      <c r="L47">
        <v>9.4354956875715512</v>
      </c>
      <c r="M47">
        <v>62.778142199258674</v>
      </c>
      <c r="N47">
        <v>51.23395211088728</v>
      </c>
      <c r="O47">
        <v>72.304459914694334</v>
      </c>
      <c r="P47">
        <v>26.958355878528259</v>
      </c>
      <c r="Q47">
        <v>9.4708369007263933</v>
      </c>
      <c r="R47">
        <v>18.329337068534269</v>
      </c>
      <c r="S47">
        <v>11.439867895791586</v>
      </c>
      <c r="T47">
        <v>0</v>
      </c>
      <c r="U47">
        <v>51.759295273876212</v>
      </c>
      <c r="V47">
        <v>9.0997131147540991</v>
      </c>
      <c r="W47">
        <v>19.860723401800136</v>
      </c>
      <c r="X47">
        <v>43.189441732116322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6.2060328000000009</v>
      </c>
      <c r="AG47">
        <v>30.292792639999998</v>
      </c>
      <c r="AH47">
        <v>0</v>
      </c>
      <c r="AI47">
        <v>0</v>
      </c>
      <c r="AJ47">
        <v>0</v>
      </c>
      <c r="AK47">
        <v>22.57066</v>
      </c>
      <c r="AL47">
        <v>1.99387</v>
      </c>
      <c r="AM47">
        <v>0</v>
      </c>
      <c r="AN47">
        <v>0</v>
      </c>
      <c r="AO47">
        <v>0</v>
      </c>
      <c r="AP47">
        <v>1.6878455999999999</v>
      </c>
      <c r="AQ47">
        <v>10.951683600000001</v>
      </c>
      <c r="AR47">
        <v>1.4546303999999999</v>
      </c>
      <c r="AS47">
        <v>7.326066816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41.043000255140981</v>
      </c>
      <c r="BB47">
        <f t="shared" si="0"/>
        <v>938.50351763522644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511.20331485582852</v>
      </c>
      <c r="L48">
        <v>9.4354956875715512</v>
      </c>
      <c r="M48">
        <v>62.778142199258674</v>
      </c>
      <c r="N48">
        <v>51.23395211088728</v>
      </c>
      <c r="O48">
        <v>72.304459914694334</v>
      </c>
      <c r="P48">
        <v>26.958355878528259</v>
      </c>
      <c r="Q48">
        <v>9.4708369007263933</v>
      </c>
      <c r="R48">
        <v>18.329337068534269</v>
      </c>
      <c r="S48">
        <v>11.439867895791586</v>
      </c>
      <c r="T48">
        <v>0</v>
      </c>
      <c r="U48">
        <v>51.759295273876212</v>
      </c>
      <c r="V48">
        <v>9.0997131147540991</v>
      </c>
      <c r="W48">
        <v>19.860723401800136</v>
      </c>
      <c r="X48">
        <v>43.189441732116322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6.2060328000000009</v>
      </c>
      <c r="AG48">
        <v>30.292792639999998</v>
      </c>
      <c r="AH48">
        <v>0</v>
      </c>
      <c r="AI48">
        <v>0</v>
      </c>
      <c r="AJ48">
        <v>0</v>
      </c>
      <c r="AK48">
        <v>22.852793250000001</v>
      </c>
      <c r="AL48">
        <v>1.99387</v>
      </c>
      <c r="AM48">
        <v>0</v>
      </c>
      <c r="AN48">
        <v>0</v>
      </c>
      <c r="AO48">
        <v>0</v>
      </c>
      <c r="AP48">
        <v>1.6878455999999999</v>
      </c>
      <c r="AQ48">
        <v>0</v>
      </c>
      <c r="AR48">
        <v>1.4546303999999999</v>
      </c>
      <c r="AS48">
        <v>7.326066816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40.595945853840981</v>
      </c>
      <c r="BB48">
        <f t="shared" si="0"/>
        <v>928.28102168652651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511.20781899868877</v>
      </c>
      <c r="L49">
        <v>9.4354956875715512</v>
      </c>
      <c r="M49">
        <v>62.778142199258674</v>
      </c>
      <c r="N49">
        <v>51.23395211088728</v>
      </c>
      <c r="O49">
        <v>72.304459914694334</v>
      </c>
      <c r="P49">
        <v>26.958355878528259</v>
      </c>
      <c r="Q49">
        <v>9.4708369007263933</v>
      </c>
      <c r="R49">
        <v>18.329337068534269</v>
      </c>
      <c r="S49">
        <v>11.439867895791586</v>
      </c>
      <c r="T49">
        <v>0</v>
      </c>
      <c r="U49">
        <v>51.759295273876212</v>
      </c>
      <c r="V49">
        <v>9.0997131147540991</v>
      </c>
      <c r="W49">
        <v>19.860723401800136</v>
      </c>
      <c r="X49">
        <v>43.189441732116322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6.2060328000000009</v>
      </c>
      <c r="AG49">
        <v>30.292792639999998</v>
      </c>
      <c r="AH49">
        <v>0</v>
      </c>
      <c r="AI49">
        <v>0</v>
      </c>
      <c r="AJ49">
        <v>0</v>
      </c>
      <c r="AK49">
        <v>22.852793250000001</v>
      </c>
      <c r="AL49">
        <v>1.99387</v>
      </c>
      <c r="AM49">
        <v>0</v>
      </c>
      <c r="AN49">
        <v>0</v>
      </c>
      <c r="AO49">
        <v>0</v>
      </c>
      <c r="AP49">
        <v>1.6878455999999999</v>
      </c>
      <c r="AQ49">
        <v>0</v>
      </c>
      <c r="AR49">
        <v>1.4546303999999999</v>
      </c>
      <c r="AS49">
        <v>7.326066816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40.596134510367783</v>
      </c>
      <c r="BB49">
        <f t="shared" si="0"/>
        <v>928.28533717285995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511.20781899868877</v>
      </c>
      <c r="L50">
        <v>9.4354956875715512</v>
      </c>
      <c r="M50">
        <v>62.778142199258674</v>
      </c>
      <c r="N50">
        <v>51.23395211088728</v>
      </c>
      <c r="O50">
        <v>72.304459914694334</v>
      </c>
      <c r="P50">
        <v>26.958355878528259</v>
      </c>
      <c r="Q50">
        <v>9.4708369007263933</v>
      </c>
      <c r="R50">
        <v>18.329337068534269</v>
      </c>
      <c r="S50">
        <v>11.439867895791586</v>
      </c>
      <c r="T50">
        <v>0</v>
      </c>
      <c r="U50">
        <v>51.759295273876212</v>
      </c>
      <c r="V50">
        <v>9.0997131147540991</v>
      </c>
      <c r="W50">
        <v>19.860723401800136</v>
      </c>
      <c r="X50">
        <v>43.189441732116322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6.2060328000000009</v>
      </c>
      <c r="AG50">
        <v>30.292792639999998</v>
      </c>
      <c r="AH50">
        <v>0</v>
      </c>
      <c r="AI50">
        <v>0</v>
      </c>
      <c r="AJ50">
        <v>0</v>
      </c>
      <c r="AK50">
        <v>22.852793250000001</v>
      </c>
      <c r="AL50">
        <v>1.99387</v>
      </c>
      <c r="AM50">
        <v>0</v>
      </c>
      <c r="AN50">
        <v>0</v>
      </c>
      <c r="AO50">
        <v>0</v>
      </c>
      <c r="AP50">
        <v>1.6878455999999999</v>
      </c>
      <c r="AQ50">
        <v>0</v>
      </c>
      <c r="AR50">
        <v>1.4546303999999999</v>
      </c>
      <c r="AS50">
        <v>7.326066816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40.596134510367783</v>
      </c>
      <c r="BB50">
        <f t="shared" si="0"/>
        <v>928.28533717285995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511.20781899868877</v>
      </c>
      <c r="L51">
        <v>9.4354956875715512</v>
      </c>
      <c r="M51">
        <v>62.778142199258674</v>
      </c>
      <c r="N51">
        <v>51.23395211088728</v>
      </c>
      <c r="O51">
        <v>72.304459914694334</v>
      </c>
      <c r="P51">
        <v>27.891429575865128</v>
      </c>
      <c r="Q51">
        <v>9.4708369007263933</v>
      </c>
      <c r="R51">
        <v>18.329337068534269</v>
      </c>
      <c r="S51">
        <v>11.439867895791586</v>
      </c>
      <c r="T51">
        <v>0</v>
      </c>
      <c r="U51">
        <v>51.759295273876212</v>
      </c>
      <c r="V51">
        <v>9.0997131147540991</v>
      </c>
      <c r="W51">
        <v>19.860723401800136</v>
      </c>
      <c r="X51">
        <v>43.189441732116322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6.2060328000000009</v>
      </c>
      <c r="AG51">
        <v>30.292792639999998</v>
      </c>
      <c r="AH51">
        <v>0</v>
      </c>
      <c r="AI51">
        <v>0</v>
      </c>
      <c r="AJ51">
        <v>0</v>
      </c>
      <c r="AK51">
        <v>22.852793250000001</v>
      </c>
      <c r="AL51">
        <v>1.99387</v>
      </c>
      <c r="AM51">
        <v>0</v>
      </c>
      <c r="AN51">
        <v>0</v>
      </c>
      <c r="AO51">
        <v>0</v>
      </c>
      <c r="AP51">
        <v>1.6878455999999999</v>
      </c>
      <c r="AQ51">
        <v>0</v>
      </c>
      <c r="AR51">
        <v>1.4546303999999999</v>
      </c>
      <c r="AS51">
        <v>3.5448710399999999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40.476798012954532</v>
      </c>
      <c r="BB51">
        <f t="shared" si="0"/>
        <v>925.55655159161006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511.20781899868877</v>
      </c>
      <c r="L52">
        <v>9.4354956875715512</v>
      </c>
      <c r="M52">
        <v>62.778142199258674</v>
      </c>
      <c r="N52">
        <v>51.23395211088728</v>
      </c>
      <c r="O52">
        <v>72.304459914694334</v>
      </c>
      <c r="P52">
        <v>27.89161786453711</v>
      </c>
      <c r="Q52">
        <v>9.4708369007263933</v>
      </c>
      <c r="R52">
        <v>18.329337068534269</v>
      </c>
      <c r="S52">
        <v>11.439867895791586</v>
      </c>
      <c r="T52">
        <v>0</v>
      </c>
      <c r="U52">
        <v>51.759295273876212</v>
      </c>
      <c r="V52">
        <v>9.0997131147540991</v>
      </c>
      <c r="W52">
        <v>19.860723401800136</v>
      </c>
      <c r="X52">
        <v>43.189441732116322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6.2060328000000009</v>
      </c>
      <c r="AG52">
        <v>30.292792639999998</v>
      </c>
      <c r="AH52">
        <v>0</v>
      </c>
      <c r="AI52">
        <v>0</v>
      </c>
      <c r="AJ52">
        <v>0</v>
      </c>
      <c r="AK52">
        <v>22.852793250000001</v>
      </c>
      <c r="AL52">
        <v>1.99387</v>
      </c>
      <c r="AM52">
        <v>0</v>
      </c>
      <c r="AN52">
        <v>0</v>
      </c>
      <c r="AO52">
        <v>0</v>
      </c>
      <c r="AP52">
        <v>1.6878455999999999</v>
      </c>
      <c r="AQ52">
        <v>0</v>
      </c>
      <c r="AR52">
        <v>2.9092607999999998</v>
      </c>
      <c r="AS52">
        <v>2.3632473599999995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40.488245319141804</v>
      </c>
      <c r="BB52">
        <f t="shared" si="0"/>
        <v>925.81829929409469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511.20781899868877</v>
      </c>
      <c r="L53">
        <v>9.4354956875715512</v>
      </c>
      <c r="M53">
        <v>62.778142199258674</v>
      </c>
      <c r="N53">
        <v>51.23395211088728</v>
      </c>
      <c r="O53">
        <v>72.304459914694334</v>
      </c>
      <c r="P53">
        <v>27.89161786453711</v>
      </c>
      <c r="Q53">
        <v>9.4708369007263933</v>
      </c>
      <c r="R53">
        <v>18.329337068534269</v>
      </c>
      <c r="S53">
        <v>11.439867895791586</v>
      </c>
      <c r="T53">
        <v>0</v>
      </c>
      <c r="U53">
        <v>51.759295273876212</v>
      </c>
      <c r="V53">
        <v>9.0997131147540991</v>
      </c>
      <c r="W53">
        <v>19.860723401800136</v>
      </c>
      <c r="X53">
        <v>43.189441732116322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6.2060328000000009</v>
      </c>
      <c r="AG53">
        <v>30.292792639999998</v>
      </c>
      <c r="AH53">
        <v>0</v>
      </c>
      <c r="AI53">
        <v>0</v>
      </c>
      <c r="AJ53">
        <v>0</v>
      </c>
      <c r="AK53">
        <v>23.134926499999999</v>
      </c>
      <c r="AL53">
        <v>1.99387</v>
      </c>
      <c r="AM53">
        <v>0</v>
      </c>
      <c r="AN53">
        <v>0</v>
      </c>
      <c r="AO53">
        <v>0</v>
      </c>
      <c r="AP53">
        <v>1.6878455999999999</v>
      </c>
      <c r="AQ53">
        <v>0</v>
      </c>
      <c r="AR53">
        <v>1.4546303999999999</v>
      </c>
      <c r="AS53">
        <v>2.3632473599999995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40.439117493441813</v>
      </c>
      <c r="BB53">
        <f t="shared" si="0"/>
        <v>924.69492996979477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511.20781899868877</v>
      </c>
      <c r="L54">
        <v>9.4354956875715512</v>
      </c>
      <c r="M54">
        <v>62.778142199258674</v>
      </c>
      <c r="N54">
        <v>51.23395211088728</v>
      </c>
      <c r="O54">
        <v>72.304459914694334</v>
      </c>
      <c r="P54">
        <v>27.89161786453711</v>
      </c>
      <c r="Q54">
        <v>9.4652487068965545</v>
      </c>
      <c r="R54">
        <v>18.329337068534269</v>
      </c>
      <c r="S54">
        <v>11.439867895791586</v>
      </c>
      <c r="T54">
        <v>0</v>
      </c>
      <c r="U54">
        <v>51.759295273876212</v>
      </c>
      <c r="V54">
        <v>9.0997131147540991</v>
      </c>
      <c r="W54">
        <v>19.860723401800136</v>
      </c>
      <c r="X54">
        <v>43.189441732116322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6.2060328000000009</v>
      </c>
      <c r="AG54">
        <v>30.292792639999998</v>
      </c>
      <c r="AH54">
        <v>0</v>
      </c>
      <c r="AI54">
        <v>0</v>
      </c>
      <c r="AJ54">
        <v>0</v>
      </c>
      <c r="AK54">
        <v>23.134926499999999</v>
      </c>
      <c r="AL54">
        <v>1.99387</v>
      </c>
      <c r="AM54">
        <v>0</v>
      </c>
      <c r="AN54">
        <v>0</v>
      </c>
      <c r="AO54">
        <v>0</v>
      </c>
      <c r="AP54">
        <v>1.6878455999999999</v>
      </c>
      <c r="AQ54">
        <v>0</v>
      </c>
      <c r="AR54">
        <v>1.4546303999999999</v>
      </c>
      <c r="AS54">
        <v>2.3632473599999995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40.438883528410926</v>
      </c>
      <c r="BB54">
        <f t="shared" si="0"/>
        <v>924.68957574099591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511.20777236691714</v>
      </c>
      <c r="L55">
        <v>9.4353692859991991</v>
      </c>
      <c r="M55">
        <v>62.778142199258674</v>
      </c>
      <c r="N55">
        <v>51.23395211088728</v>
      </c>
      <c r="O55">
        <v>72.304459914694334</v>
      </c>
      <c r="P55">
        <v>27.89161786453711</v>
      </c>
      <c r="Q55">
        <v>9.4673798908098288</v>
      </c>
      <c r="R55">
        <v>18.329337068534269</v>
      </c>
      <c r="S55">
        <v>11.439404374127502</v>
      </c>
      <c r="T55">
        <v>0</v>
      </c>
      <c r="U55">
        <v>51.759295273876212</v>
      </c>
      <c r="V55">
        <v>9.0997131147540991</v>
      </c>
      <c r="W55">
        <v>19.860723401800136</v>
      </c>
      <c r="X55">
        <v>43.189441732116322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6.2060328000000009</v>
      </c>
      <c r="AG55">
        <v>30.292792639999998</v>
      </c>
      <c r="AH55">
        <v>0</v>
      </c>
      <c r="AI55">
        <v>0</v>
      </c>
      <c r="AJ55">
        <v>0</v>
      </c>
      <c r="AK55">
        <v>23.134926499999999</v>
      </c>
      <c r="AL55">
        <v>1.99387</v>
      </c>
      <c r="AM55">
        <v>0</v>
      </c>
      <c r="AN55">
        <v>0</v>
      </c>
      <c r="AO55">
        <v>0</v>
      </c>
      <c r="AP55">
        <v>1.6878455999999999</v>
      </c>
      <c r="AQ55">
        <v>0</v>
      </c>
      <c r="AR55">
        <v>1.4546303999999999</v>
      </c>
      <c r="AS55">
        <v>2.3632473599999995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40.438945876542974</v>
      </c>
      <c r="BB55">
        <f t="shared" si="0"/>
        <v>924.69100802176911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511.20777236691714</v>
      </c>
      <c r="L56">
        <v>9.4353065116164476</v>
      </c>
      <c r="M56">
        <v>62.778142199258674</v>
      </c>
      <c r="N56">
        <v>51.23395211088728</v>
      </c>
      <c r="O56">
        <v>72.304459914694334</v>
      </c>
      <c r="P56">
        <v>27.89161786453711</v>
      </c>
      <c r="Q56">
        <v>9.4673798908098288</v>
      </c>
      <c r="R56">
        <v>18.329337068534269</v>
      </c>
      <c r="S56">
        <v>11.439404374127502</v>
      </c>
      <c r="T56">
        <v>0</v>
      </c>
      <c r="U56">
        <v>51.759295273876212</v>
      </c>
      <c r="V56">
        <v>9.0997131147540991</v>
      </c>
      <c r="W56">
        <v>19.860723401800136</v>
      </c>
      <c r="X56">
        <v>43.189441732116322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6.2060328000000009</v>
      </c>
      <c r="AG56">
        <v>30.292792639999998</v>
      </c>
      <c r="AH56">
        <v>0</v>
      </c>
      <c r="AI56">
        <v>0</v>
      </c>
      <c r="AJ56">
        <v>0</v>
      </c>
      <c r="AK56">
        <v>23.134926499999999</v>
      </c>
      <c r="AL56">
        <v>1.99387</v>
      </c>
      <c r="AM56">
        <v>0</v>
      </c>
      <c r="AN56">
        <v>0</v>
      </c>
      <c r="AO56">
        <v>0</v>
      </c>
      <c r="AP56">
        <v>1.6878455999999999</v>
      </c>
      <c r="AQ56">
        <v>0</v>
      </c>
      <c r="AR56">
        <v>1.4546303999999999</v>
      </c>
      <c r="AS56">
        <v>2.3632473599999995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40.438943245872082</v>
      </c>
      <c r="BB56">
        <f t="shared" si="0"/>
        <v>924.69094787805727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511.20777236691714</v>
      </c>
      <c r="L57">
        <v>9.435316498401269</v>
      </c>
      <c r="M57">
        <v>62.778142199258674</v>
      </c>
      <c r="N57">
        <v>51.23395211088728</v>
      </c>
      <c r="O57">
        <v>72.304459914694334</v>
      </c>
      <c r="P57">
        <v>27.89161786453711</v>
      </c>
      <c r="Q57">
        <v>9.4673798908098288</v>
      </c>
      <c r="R57">
        <v>18.329337068534269</v>
      </c>
      <c r="S57">
        <v>11.439404374127502</v>
      </c>
      <c r="T57">
        <v>0</v>
      </c>
      <c r="U57">
        <v>51.759295273876212</v>
      </c>
      <c r="V57">
        <v>9.0997131147540991</v>
      </c>
      <c r="W57">
        <v>19.860723401800136</v>
      </c>
      <c r="X57">
        <v>43.189441732116322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6.2060328000000009</v>
      </c>
      <c r="AG57">
        <v>30.292792639999998</v>
      </c>
      <c r="AH57">
        <v>0</v>
      </c>
      <c r="AI57">
        <v>0</v>
      </c>
      <c r="AJ57">
        <v>0</v>
      </c>
      <c r="AK57">
        <v>23.134926499999999</v>
      </c>
      <c r="AL57">
        <v>1.99387</v>
      </c>
      <c r="AM57">
        <v>0</v>
      </c>
      <c r="AN57">
        <v>0</v>
      </c>
      <c r="AO57">
        <v>0</v>
      </c>
      <c r="AP57">
        <v>1.6878455999999999</v>
      </c>
      <c r="AQ57">
        <v>0</v>
      </c>
      <c r="AR57">
        <v>2.9092607999999998</v>
      </c>
      <c r="AS57">
        <v>2.3632473599999995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40.499892765869582</v>
      </c>
      <c r="BB57">
        <f t="shared" si="0"/>
        <v>926.08463874484448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511.20777236691714</v>
      </c>
      <c r="L58">
        <v>9.435316498401269</v>
      </c>
      <c r="M58">
        <v>62.778142199258674</v>
      </c>
      <c r="N58">
        <v>51.23395211088728</v>
      </c>
      <c r="O58">
        <v>72.304459914694334</v>
      </c>
      <c r="P58">
        <v>27.89161786453711</v>
      </c>
      <c r="Q58">
        <v>9.4673798908098288</v>
      </c>
      <c r="R58">
        <v>18.329337068534269</v>
      </c>
      <c r="S58">
        <v>11.439404374127502</v>
      </c>
      <c r="T58">
        <v>0</v>
      </c>
      <c r="U58">
        <v>51.759295273876212</v>
      </c>
      <c r="V58">
        <v>9.0997131147540991</v>
      </c>
      <c r="W58">
        <v>19.860723401800136</v>
      </c>
      <c r="X58">
        <v>43.189441732116322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6.2060328000000009</v>
      </c>
      <c r="AG58">
        <v>30.292792639999998</v>
      </c>
      <c r="AH58">
        <v>0</v>
      </c>
      <c r="AI58">
        <v>0</v>
      </c>
      <c r="AJ58">
        <v>0</v>
      </c>
      <c r="AK58">
        <v>23.134926499999999</v>
      </c>
      <c r="AL58">
        <v>1.99387</v>
      </c>
      <c r="AM58">
        <v>0</v>
      </c>
      <c r="AN58">
        <v>0</v>
      </c>
      <c r="AO58">
        <v>0</v>
      </c>
      <c r="AP58">
        <v>1.6878455999999999</v>
      </c>
      <c r="AQ58">
        <v>0</v>
      </c>
      <c r="AR58">
        <v>2.9092607999999998</v>
      </c>
      <c r="AS58">
        <v>2.3632473599999995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40.499892765869582</v>
      </c>
      <c r="BB58">
        <f t="shared" si="0"/>
        <v>926.08463874484448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511.2036634493067</v>
      </c>
      <c r="L59">
        <v>9.435316498401269</v>
      </c>
      <c r="M59">
        <v>62.778142199258674</v>
      </c>
      <c r="N59">
        <v>51.23395211088728</v>
      </c>
      <c r="O59">
        <v>72.304459914694334</v>
      </c>
      <c r="P59">
        <v>27.89161786453711</v>
      </c>
      <c r="Q59">
        <v>9.4673798908098288</v>
      </c>
      <c r="R59">
        <v>18.329337068534269</v>
      </c>
      <c r="S59">
        <v>11.439404374127502</v>
      </c>
      <c r="T59">
        <v>0</v>
      </c>
      <c r="U59">
        <v>51.759295273876212</v>
      </c>
      <c r="V59">
        <v>9.0997131147540991</v>
      </c>
      <c r="W59">
        <v>19.860723401800136</v>
      </c>
      <c r="X59">
        <v>43.189441732116322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6.2060328000000009</v>
      </c>
      <c r="AG59">
        <v>30.292792639999998</v>
      </c>
      <c r="AH59">
        <v>0</v>
      </c>
      <c r="AI59">
        <v>0</v>
      </c>
      <c r="AJ59">
        <v>0</v>
      </c>
      <c r="AK59">
        <v>23.134926499999999</v>
      </c>
      <c r="AL59">
        <v>1.99387</v>
      </c>
      <c r="AM59">
        <v>0</v>
      </c>
      <c r="AN59">
        <v>0</v>
      </c>
      <c r="AO59">
        <v>0</v>
      </c>
      <c r="AP59">
        <v>1.6878455999999999</v>
      </c>
      <c r="AQ59">
        <v>0</v>
      </c>
      <c r="AR59">
        <v>2.9092607999999998</v>
      </c>
      <c r="AS59">
        <v>2.2450849919999998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40.494769500704386</v>
      </c>
      <c r="BB59">
        <f t="shared" si="0"/>
        <v>925.96749072439934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511.20713119005745</v>
      </c>
      <c r="L60">
        <v>9.4355749359830146</v>
      </c>
      <c r="M60">
        <v>62.778142199258674</v>
      </c>
      <c r="N60">
        <v>51.23395211088728</v>
      </c>
      <c r="O60">
        <v>72.304459914694334</v>
      </c>
      <c r="P60">
        <v>27.89161786453711</v>
      </c>
      <c r="Q60">
        <v>9.4675725558659209</v>
      </c>
      <c r="R60">
        <v>18.329337068534269</v>
      </c>
      <c r="S60">
        <v>11.439867895791586</v>
      </c>
      <c r="T60">
        <v>0</v>
      </c>
      <c r="U60">
        <v>51.759295273876212</v>
      </c>
      <c r="V60">
        <v>9.0997131147540991</v>
      </c>
      <c r="W60">
        <v>19.860723401800136</v>
      </c>
      <c r="X60">
        <v>43.189441732116322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6.2060328000000009</v>
      </c>
      <c r="AG60">
        <v>30.292792639999998</v>
      </c>
      <c r="AH60">
        <v>0</v>
      </c>
      <c r="AI60">
        <v>0</v>
      </c>
      <c r="AJ60">
        <v>0</v>
      </c>
      <c r="AK60">
        <v>23.134926499999999</v>
      </c>
      <c r="AL60">
        <v>1.99387</v>
      </c>
      <c r="AM60">
        <v>0</v>
      </c>
      <c r="AN60">
        <v>0</v>
      </c>
      <c r="AO60">
        <v>0</v>
      </c>
      <c r="AP60">
        <v>1.6878455999999999</v>
      </c>
      <c r="AQ60">
        <v>0</v>
      </c>
      <c r="AR60">
        <v>2.9092607999999998</v>
      </c>
      <c r="AS60">
        <v>2.2450849919999998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40.494953425101009</v>
      </c>
      <c r="BB60">
        <f t="shared" si="0"/>
        <v>925.9716891650553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511.20777236691714</v>
      </c>
      <c r="L61">
        <v>9.4355203888500192</v>
      </c>
      <c r="M61">
        <v>62.778142199258674</v>
      </c>
      <c r="N61">
        <v>51.23395211088728</v>
      </c>
      <c r="O61">
        <v>72.304459914694334</v>
      </c>
      <c r="P61">
        <v>27.89161786453711</v>
      </c>
      <c r="Q61">
        <v>9.4675725558659209</v>
      </c>
      <c r="R61">
        <v>18.329337068534269</v>
      </c>
      <c r="S61">
        <v>11.439867895791586</v>
      </c>
      <c r="T61">
        <v>0</v>
      </c>
      <c r="U61">
        <v>51.759295273876212</v>
      </c>
      <c r="V61">
        <v>9.0997131147540991</v>
      </c>
      <c r="W61">
        <v>19.860723401800136</v>
      </c>
      <c r="X61">
        <v>43.189441732116322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6.2060328000000009</v>
      </c>
      <c r="AG61">
        <v>30.292792639999998</v>
      </c>
      <c r="AH61">
        <v>0</v>
      </c>
      <c r="AI61">
        <v>0</v>
      </c>
      <c r="AJ61">
        <v>0</v>
      </c>
      <c r="AK61">
        <v>23.134926499999999</v>
      </c>
      <c r="AL61">
        <v>9.5358999999999998</v>
      </c>
      <c r="AM61">
        <v>0</v>
      </c>
      <c r="AN61">
        <v>0</v>
      </c>
      <c r="AO61">
        <v>0</v>
      </c>
      <c r="AP61">
        <v>1.6878455999999999</v>
      </c>
      <c r="AQ61">
        <v>10.951683600000001</v>
      </c>
      <c r="AR61">
        <v>2.9092607999999998</v>
      </c>
      <c r="AS61">
        <v>2.2450849919999998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41.269864848926517</v>
      </c>
      <c r="BB61">
        <f t="shared" si="0"/>
        <v>943.69107797095637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511.20777236691714</v>
      </c>
      <c r="L62">
        <v>9.4354909424023798</v>
      </c>
      <c r="M62">
        <v>62.778142199258674</v>
      </c>
      <c r="N62">
        <v>51.23395211088728</v>
      </c>
      <c r="O62">
        <v>72.304459914694334</v>
      </c>
      <c r="P62">
        <v>27.89161786453711</v>
      </c>
      <c r="Q62">
        <v>9.4675725558659209</v>
      </c>
      <c r="R62">
        <v>18.329337068534269</v>
      </c>
      <c r="S62">
        <v>11.439867895791586</v>
      </c>
      <c r="T62">
        <v>0</v>
      </c>
      <c r="U62">
        <v>51.759295273876212</v>
      </c>
      <c r="V62">
        <v>9.0997131147540991</v>
      </c>
      <c r="W62">
        <v>19.860723401800136</v>
      </c>
      <c r="X62">
        <v>43.189441732116322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6.2060328000000009</v>
      </c>
      <c r="AG62">
        <v>30.292792639999998</v>
      </c>
      <c r="AH62">
        <v>0</v>
      </c>
      <c r="AI62">
        <v>0</v>
      </c>
      <c r="AJ62">
        <v>0</v>
      </c>
      <c r="AK62">
        <v>23.134926499999999</v>
      </c>
      <c r="AL62">
        <v>39.877399999999994</v>
      </c>
      <c r="AM62">
        <v>0</v>
      </c>
      <c r="AN62">
        <v>0</v>
      </c>
      <c r="AO62">
        <v>0</v>
      </c>
      <c r="AP62">
        <v>1.6878455999999999</v>
      </c>
      <c r="AQ62">
        <v>11.262055200000001</v>
      </c>
      <c r="AR62">
        <v>2.9092607999999998</v>
      </c>
      <c r="AS62">
        <v>2.2450849919999998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42.554177169617752</v>
      </c>
      <c r="BB62">
        <f t="shared" si="0"/>
        <v>973.05860780381749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511.20777236691714</v>
      </c>
      <c r="L63">
        <v>9.1534822847609369</v>
      </c>
      <c r="M63">
        <v>62.778142199258674</v>
      </c>
      <c r="N63">
        <v>51.23395211088728</v>
      </c>
      <c r="O63">
        <v>72.304459914694334</v>
      </c>
      <c r="P63">
        <v>27.89161786453711</v>
      </c>
      <c r="Q63">
        <v>8.7886105490605431</v>
      </c>
      <c r="R63">
        <v>18.329337068534269</v>
      </c>
      <c r="S63">
        <v>11.439867895791586</v>
      </c>
      <c r="T63">
        <v>0</v>
      </c>
      <c r="U63">
        <v>51.759295273876212</v>
      </c>
      <c r="V63">
        <v>9.0997131147540991</v>
      </c>
      <c r="W63">
        <v>19.860723401800136</v>
      </c>
      <c r="X63">
        <v>43.189441732116322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6.2060328000000009</v>
      </c>
      <c r="AG63">
        <v>30.292792639999998</v>
      </c>
      <c r="AH63">
        <v>0</v>
      </c>
      <c r="AI63">
        <v>0</v>
      </c>
      <c r="AJ63">
        <v>0</v>
      </c>
      <c r="AK63">
        <v>23.134926499999999</v>
      </c>
      <c r="AL63">
        <v>39.877399999999994</v>
      </c>
      <c r="AM63">
        <v>0</v>
      </c>
      <c r="AN63">
        <v>0</v>
      </c>
      <c r="AO63">
        <v>0</v>
      </c>
      <c r="AP63">
        <v>1.6878455999999999</v>
      </c>
      <c r="AQ63">
        <v>21.903367200000002</v>
      </c>
      <c r="AR63">
        <v>2.9092607999999998</v>
      </c>
      <c r="AS63">
        <v>2.2450849919999998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42.959783171239877</v>
      </c>
      <c r="BB63">
        <f t="shared" si="0"/>
        <v>982.33334313774867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511.20777236691714</v>
      </c>
      <c r="L64">
        <v>9.4354956875715512</v>
      </c>
      <c r="M64">
        <v>62.778142199258674</v>
      </c>
      <c r="N64">
        <v>51.23395211088728</v>
      </c>
      <c r="O64">
        <v>72.304459914694334</v>
      </c>
      <c r="P64">
        <v>27.89161786453711</v>
      </c>
      <c r="Q64">
        <v>9.4708369007263933</v>
      </c>
      <c r="R64">
        <v>18.329337068534269</v>
      </c>
      <c r="S64">
        <v>11.439867895791586</v>
      </c>
      <c r="T64">
        <v>0</v>
      </c>
      <c r="U64">
        <v>51.759295273876212</v>
      </c>
      <c r="V64">
        <v>9.0997131147540991</v>
      </c>
      <c r="W64">
        <v>19.860723401800136</v>
      </c>
      <c r="X64">
        <v>43.189441732116322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6.2060328000000009</v>
      </c>
      <c r="AG64">
        <v>30.292792639999998</v>
      </c>
      <c r="AH64">
        <v>0</v>
      </c>
      <c r="AI64">
        <v>0</v>
      </c>
      <c r="AJ64">
        <v>0</v>
      </c>
      <c r="AK64">
        <v>23.134926499999999</v>
      </c>
      <c r="AL64">
        <v>39.877399999999994</v>
      </c>
      <c r="AM64">
        <v>0</v>
      </c>
      <c r="AN64">
        <v>0</v>
      </c>
      <c r="AO64">
        <v>0</v>
      </c>
      <c r="AP64">
        <v>1.6878455999999999</v>
      </c>
      <c r="AQ64">
        <v>32.855050800000001</v>
      </c>
      <c r="AR64">
        <v>2.9092607999999998</v>
      </c>
      <c r="AS64">
        <v>2.2450849919999998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43.459059910782543</v>
      </c>
      <c r="BB64">
        <f t="shared" si="0"/>
        <v>993.7499897526825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511.20777236691714</v>
      </c>
      <c r="L65">
        <v>9.4354956875715512</v>
      </c>
      <c r="M65">
        <v>62.778142199258674</v>
      </c>
      <c r="N65">
        <v>51.23395211088728</v>
      </c>
      <c r="O65">
        <v>72.304459914694334</v>
      </c>
      <c r="P65">
        <v>27.89161786453711</v>
      </c>
      <c r="Q65">
        <v>9.4708369007263933</v>
      </c>
      <c r="R65">
        <v>18.329337068534269</v>
      </c>
      <c r="S65">
        <v>11.439867895791586</v>
      </c>
      <c r="T65">
        <v>0</v>
      </c>
      <c r="U65">
        <v>51.759295273876212</v>
      </c>
      <c r="V65">
        <v>9.0997131147540991</v>
      </c>
      <c r="W65">
        <v>19.860723401800136</v>
      </c>
      <c r="X65">
        <v>43.189441732116322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6.2060328000000009</v>
      </c>
      <c r="AG65">
        <v>30.292792639999998</v>
      </c>
      <c r="AH65">
        <v>0</v>
      </c>
      <c r="AI65">
        <v>0</v>
      </c>
      <c r="AJ65">
        <v>0</v>
      </c>
      <c r="AK65">
        <v>23.134926499999999</v>
      </c>
      <c r="AL65">
        <v>39.877399999999994</v>
      </c>
      <c r="AM65">
        <v>0</v>
      </c>
      <c r="AN65">
        <v>0</v>
      </c>
      <c r="AO65">
        <v>0</v>
      </c>
      <c r="AP65">
        <v>1.6878455999999999</v>
      </c>
      <c r="AQ65">
        <v>32.855050800000001</v>
      </c>
      <c r="AR65">
        <v>2.9092607999999998</v>
      </c>
      <c r="AS65">
        <v>2.2450849919999998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43.459059910782543</v>
      </c>
      <c r="BB65">
        <f t="shared" si="0"/>
        <v>993.7499897526825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511.20777236691714</v>
      </c>
      <c r="L66">
        <v>9.4354956875715512</v>
      </c>
      <c r="M66">
        <v>62.778142199258674</v>
      </c>
      <c r="N66">
        <v>51.23395211088728</v>
      </c>
      <c r="O66">
        <v>72.304459914694334</v>
      </c>
      <c r="P66">
        <v>27.89161786453711</v>
      </c>
      <c r="Q66">
        <v>9.4708369007263933</v>
      </c>
      <c r="R66">
        <v>18.329337068534269</v>
      </c>
      <c r="S66">
        <v>11.439867895791586</v>
      </c>
      <c r="T66">
        <v>0</v>
      </c>
      <c r="U66">
        <v>51.759295273876212</v>
      </c>
      <c r="V66">
        <v>9.0997131147540991</v>
      </c>
      <c r="W66">
        <v>19.860723401800136</v>
      </c>
      <c r="X66">
        <v>43.189441732116322</v>
      </c>
      <c r="Y66">
        <v>0</v>
      </c>
      <c r="Z66">
        <v>0.48312000000000005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6.2060328000000009</v>
      </c>
      <c r="AG66">
        <v>30.292792639999998</v>
      </c>
      <c r="AH66">
        <v>1.5547684899999996</v>
      </c>
      <c r="AI66">
        <v>0</v>
      </c>
      <c r="AJ66">
        <v>0</v>
      </c>
      <c r="AK66">
        <v>23.134926499999999</v>
      </c>
      <c r="AL66">
        <v>9.5358999999999998</v>
      </c>
      <c r="AM66">
        <v>0</v>
      </c>
      <c r="AN66">
        <v>0</v>
      </c>
      <c r="AO66">
        <v>0</v>
      </c>
      <c r="AP66">
        <v>1.6878455999999999</v>
      </c>
      <c r="AQ66">
        <v>32.855050800000001</v>
      </c>
      <c r="AR66">
        <v>2.9092607999999998</v>
      </c>
      <c r="AS66">
        <v>2.2450849919999998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42.273138455182547</v>
      </c>
      <c r="BB66">
        <f t="shared" si="0"/>
        <v>966.63229969828228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511.20777236691714</v>
      </c>
      <c r="L67">
        <v>9.4354956875715512</v>
      </c>
      <c r="M67">
        <v>62.778142199258674</v>
      </c>
      <c r="N67">
        <v>51.23395211088728</v>
      </c>
      <c r="O67">
        <v>72.304459914694334</v>
      </c>
      <c r="P67">
        <v>27.89161786453711</v>
      </c>
      <c r="Q67">
        <v>9.4708369007263933</v>
      </c>
      <c r="R67">
        <v>18.329337068534269</v>
      </c>
      <c r="S67">
        <v>11.439867895791586</v>
      </c>
      <c r="T67">
        <v>0</v>
      </c>
      <c r="U67">
        <v>51.759295273876212</v>
      </c>
      <c r="V67">
        <v>9.0997131147540991</v>
      </c>
      <c r="W67">
        <v>19.860723401800136</v>
      </c>
      <c r="X67">
        <v>43.189441732116322</v>
      </c>
      <c r="Y67">
        <v>0</v>
      </c>
      <c r="Z67">
        <v>2.8784289599999995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12.412065600000002</v>
      </c>
      <c r="AG67">
        <v>30.292792639999998</v>
      </c>
      <c r="AH67">
        <v>7.1435309000000009</v>
      </c>
      <c r="AI67">
        <v>0</v>
      </c>
      <c r="AJ67">
        <v>0</v>
      </c>
      <c r="AK67">
        <v>23.134926499999999</v>
      </c>
      <c r="AL67">
        <v>1.99387</v>
      </c>
      <c r="AM67">
        <v>0</v>
      </c>
      <c r="AN67">
        <v>0</v>
      </c>
      <c r="AO67">
        <v>0</v>
      </c>
      <c r="AP67">
        <v>2.5317684000000003</v>
      </c>
      <c r="AQ67">
        <v>32.855050800000001</v>
      </c>
      <c r="AR67">
        <v>1.9395072000000002</v>
      </c>
      <c r="AS67">
        <v>2.9540592000000001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42.576125380136773</v>
      </c>
      <c r="BB67">
        <f t="shared" si="0"/>
        <v>973.56053035132811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511.20777236691714</v>
      </c>
      <c r="L68">
        <v>9.4354956875715512</v>
      </c>
      <c r="M68">
        <v>62.778142199258674</v>
      </c>
      <c r="N68">
        <v>51.23395211088728</v>
      </c>
      <c r="O68">
        <v>72.304459914694334</v>
      </c>
      <c r="P68">
        <v>27.89161786453711</v>
      </c>
      <c r="Q68">
        <v>9.4708369007263933</v>
      </c>
      <c r="R68">
        <v>18.329337068534269</v>
      </c>
      <c r="S68">
        <v>11.439867895791586</v>
      </c>
      <c r="T68">
        <v>0</v>
      </c>
      <c r="U68">
        <v>51.759295273876212</v>
      </c>
      <c r="V68">
        <v>9.0997131147540991</v>
      </c>
      <c r="W68">
        <v>19.860723401800136</v>
      </c>
      <c r="X68">
        <v>43.189441732116322</v>
      </c>
      <c r="Y68">
        <v>0</v>
      </c>
      <c r="Z68">
        <v>2.8784289599999995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12.412065600000002</v>
      </c>
      <c r="AG68">
        <v>30.292792639999998</v>
      </c>
      <c r="AH68">
        <v>9.2445694000000014</v>
      </c>
      <c r="AI68">
        <v>0</v>
      </c>
      <c r="AJ68">
        <v>0</v>
      </c>
      <c r="AK68">
        <v>23.134926499999999</v>
      </c>
      <c r="AL68">
        <v>1.99387</v>
      </c>
      <c r="AM68">
        <v>0</v>
      </c>
      <c r="AN68">
        <v>0</v>
      </c>
      <c r="AO68">
        <v>0</v>
      </c>
      <c r="AP68">
        <v>1.6315840800000001</v>
      </c>
      <c r="AQ68">
        <v>43.806734400000003</v>
      </c>
      <c r="AR68">
        <v>1.9395072000000002</v>
      </c>
      <c r="AS68">
        <v>2.9540592000000001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43.085316728736764</v>
      </c>
      <c r="BB68">
        <f t="shared" ref="BB68:BB99" si="1">SUM(B68:AZ68)-BA68</f>
        <v>985.20387678272834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511.20777236691714</v>
      </c>
      <c r="L69">
        <v>9.4354956875715512</v>
      </c>
      <c r="M69">
        <v>62.778142199258674</v>
      </c>
      <c r="N69">
        <v>51.23395211088728</v>
      </c>
      <c r="O69">
        <v>72.304459914694334</v>
      </c>
      <c r="P69">
        <v>27.89161786453711</v>
      </c>
      <c r="Q69">
        <v>9.4708369007263933</v>
      </c>
      <c r="R69">
        <v>18.329337068534269</v>
      </c>
      <c r="S69">
        <v>11.439867895791586</v>
      </c>
      <c r="T69">
        <v>0</v>
      </c>
      <c r="U69">
        <v>51.759295273876212</v>
      </c>
      <c r="V69">
        <v>9.0997131147540991</v>
      </c>
      <c r="W69">
        <v>19.729263304671157</v>
      </c>
      <c r="X69">
        <v>43.189441732116322</v>
      </c>
      <c r="Y69">
        <v>0</v>
      </c>
      <c r="Z69">
        <v>2.8784289599999995</v>
      </c>
      <c r="AA69">
        <v>0</v>
      </c>
      <c r="AB69">
        <v>0</v>
      </c>
      <c r="AC69">
        <v>4.3027745040000003</v>
      </c>
      <c r="AD69">
        <v>4.0511728500000004</v>
      </c>
      <c r="AE69">
        <v>0</v>
      </c>
      <c r="AF69">
        <v>12.412065600000002</v>
      </c>
      <c r="AG69">
        <v>30.292792639999998</v>
      </c>
      <c r="AH69">
        <v>16.808307999999997</v>
      </c>
      <c r="AI69">
        <v>0</v>
      </c>
      <c r="AJ69">
        <v>0</v>
      </c>
      <c r="AK69">
        <v>23.134926499999999</v>
      </c>
      <c r="AL69">
        <v>1.99387</v>
      </c>
      <c r="AM69">
        <v>0</v>
      </c>
      <c r="AN69">
        <v>0</v>
      </c>
      <c r="AO69">
        <v>0</v>
      </c>
      <c r="AP69">
        <v>1.6315840800000001</v>
      </c>
      <c r="AQ69">
        <v>43.806734400000003</v>
      </c>
      <c r="AR69">
        <v>1.9395072000000002</v>
      </c>
      <c r="AS69">
        <v>2.9540592000000001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43.746759220743236</v>
      </c>
      <c r="BB69">
        <f t="shared" si="1"/>
        <v>1000.328660147593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511.20777236691714</v>
      </c>
      <c r="L70">
        <v>9.4354956875715512</v>
      </c>
      <c r="M70">
        <v>62.778142199258674</v>
      </c>
      <c r="N70">
        <v>51.23395211088728</v>
      </c>
      <c r="O70">
        <v>72.304459914694334</v>
      </c>
      <c r="P70">
        <v>27.89161786453711</v>
      </c>
      <c r="Q70">
        <v>9.4708369007263933</v>
      </c>
      <c r="R70">
        <v>18.329337068534269</v>
      </c>
      <c r="S70">
        <v>11.439867895791586</v>
      </c>
      <c r="T70">
        <v>0</v>
      </c>
      <c r="U70">
        <v>51.759295273876212</v>
      </c>
      <c r="V70">
        <v>9.0997131147540991</v>
      </c>
      <c r="W70">
        <v>19.729263304671157</v>
      </c>
      <c r="X70">
        <v>43.189441732116322</v>
      </c>
      <c r="Y70">
        <v>0</v>
      </c>
      <c r="Z70">
        <v>2.8784289599999995</v>
      </c>
      <c r="AA70">
        <v>0</v>
      </c>
      <c r="AB70">
        <v>0</v>
      </c>
      <c r="AC70">
        <v>7.3033935660000004</v>
      </c>
      <c r="AD70">
        <v>8.1023457000000008</v>
      </c>
      <c r="AE70">
        <v>7.3012070399999995</v>
      </c>
      <c r="AF70">
        <v>12.412065600000002</v>
      </c>
      <c r="AG70">
        <v>30.292792639999998</v>
      </c>
      <c r="AH70">
        <v>29.414539000000005</v>
      </c>
      <c r="AI70">
        <v>0</v>
      </c>
      <c r="AJ70">
        <v>0</v>
      </c>
      <c r="AK70">
        <v>23.134926499999999</v>
      </c>
      <c r="AL70">
        <v>1.99387</v>
      </c>
      <c r="AM70">
        <v>0</v>
      </c>
      <c r="AN70">
        <v>0</v>
      </c>
      <c r="AO70">
        <v>0</v>
      </c>
      <c r="AP70">
        <v>1.6315840800000001</v>
      </c>
      <c r="AQ70">
        <v>43.806734400000003</v>
      </c>
      <c r="AR70">
        <v>1.9395072000000002</v>
      </c>
      <c r="AS70">
        <v>2.9540592000000001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44.876351038343252</v>
      </c>
      <c r="BB70">
        <f t="shared" si="1"/>
        <v>1026.1582982819928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511.20777236691714</v>
      </c>
      <c r="L71">
        <v>9.4354956875715512</v>
      </c>
      <c r="M71">
        <v>62.778142199258674</v>
      </c>
      <c r="N71">
        <v>51.23395211088728</v>
      </c>
      <c r="O71">
        <v>72.304459914694334</v>
      </c>
      <c r="P71">
        <v>27.89161786453711</v>
      </c>
      <c r="Q71">
        <v>9.4708369007263933</v>
      </c>
      <c r="R71">
        <v>18.329337068534269</v>
      </c>
      <c r="S71">
        <v>11.439867895791586</v>
      </c>
      <c r="T71">
        <v>0</v>
      </c>
      <c r="U71">
        <v>51.759295273876212</v>
      </c>
      <c r="V71">
        <v>9.0997131147540991</v>
      </c>
      <c r="W71">
        <v>19.729263304671157</v>
      </c>
      <c r="X71">
        <v>43.189441732116322</v>
      </c>
      <c r="Y71">
        <v>0</v>
      </c>
      <c r="Z71">
        <v>2.8784289599999995</v>
      </c>
      <c r="AA71">
        <v>0</v>
      </c>
      <c r="AB71">
        <v>1.1861847999999999</v>
      </c>
      <c r="AC71">
        <v>8.6055490080000006</v>
      </c>
      <c r="AD71">
        <v>12.153518549999999</v>
      </c>
      <c r="AE71">
        <v>14.602414079999997</v>
      </c>
      <c r="AF71">
        <v>12.412065600000002</v>
      </c>
      <c r="AG71">
        <v>30.292792639999998</v>
      </c>
      <c r="AH71">
        <v>41.516520759999999</v>
      </c>
      <c r="AI71">
        <v>0</v>
      </c>
      <c r="AJ71">
        <v>0</v>
      </c>
      <c r="AK71">
        <v>23.134926499999999</v>
      </c>
      <c r="AL71">
        <v>1.99387</v>
      </c>
      <c r="AM71">
        <v>1.1837336000000001</v>
      </c>
      <c r="AN71">
        <v>0</v>
      </c>
      <c r="AO71">
        <v>0</v>
      </c>
      <c r="AP71">
        <v>1.6315840800000001</v>
      </c>
      <c r="AQ71">
        <v>43.806734400000003</v>
      </c>
      <c r="AR71">
        <v>1.9395072000000002</v>
      </c>
      <c r="AS71">
        <v>2.9540592000000001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46.012948141543248</v>
      </c>
      <c r="BB71">
        <f t="shared" si="1"/>
        <v>1052.1481366707928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511.20777236691714</v>
      </c>
      <c r="L72">
        <v>9.4354956875715512</v>
      </c>
      <c r="M72">
        <v>62.778142199258674</v>
      </c>
      <c r="N72">
        <v>51.23395211088728</v>
      </c>
      <c r="O72">
        <v>72.304459914694334</v>
      </c>
      <c r="P72">
        <v>27.89161786453711</v>
      </c>
      <c r="Q72">
        <v>9.4708369007263933</v>
      </c>
      <c r="R72">
        <v>18.329337068534269</v>
      </c>
      <c r="S72">
        <v>11.439867895791586</v>
      </c>
      <c r="T72">
        <v>0</v>
      </c>
      <c r="U72">
        <v>51.759295273876212</v>
      </c>
      <c r="V72">
        <v>9.0997131147540991</v>
      </c>
      <c r="W72">
        <v>19.729263304671157</v>
      </c>
      <c r="X72">
        <v>43.189441732116322</v>
      </c>
      <c r="Y72">
        <v>0</v>
      </c>
      <c r="Z72">
        <v>2.8784289599999995</v>
      </c>
      <c r="AA72">
        <v>6.1704789120000001</v>
      </c>
      <c r="AB72">
        <v>7.1171087999999987</v>
      </c>
      <c r="AC72">
        <v>12.921344980599999</v>
      </c>
      <c r="AD72">
        <v>12.153518549999999</v>
      </c>
      <c r="AE72">
        <v>14.602414079999997</v>
      </c>
      <c r="AF72">
        <v>12.412065600000002</v>
      </c>
      <c r="AG72">
        <v>30.292792639999998</v>
      </c>
      <c r="AH72">
        <v>51.895650950000004</v>
      </c>
      <c r="AI72">
        <v>0</v>
      </c>
      <c r="AJ72">
        <v>0</v>
      </c>
      <c r="AK72">
        <v>23.134926499999999</v>
      </c>
      <c r="AL72">
        <v>1.99387</v>
      </c>
      <c r="AM72">
        <v>2.1899071599999997</v>
      </c>
      <c r="AN72">
        <v>0</v>
      </c>
      <c r="AO72">
        <v>0</v>
      </c>
      <c r="AP72">
        <v>1.6315840800000001</v>
      </c>
      <c r="AQ72">
        <v>43.806734400000003</v>
      </c>
      <c r="AR72">
        <v>1.9395072000000002</v>
      </c>
      <c r="AS72">
        <v>2.9540592000000001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47.177873344843242</v>
      </c>
      <c r="BB72">
        <f t="shared" si="1"/>
        <v>1078.7857141020929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511.20777236691714</v>
      </c>
      <c r="L73">
        <v>9.4354956875715512</v>
      </c>
      <c r="M73">
        <v>62.778142199258674</v>
      </c>
      <c r="N73">
        <v>51.23395211088728</v>
      </c>
      <c r="O73">
        <v>72.304459914694334</v>
      </c>
      <c r="P73">
        <v>27.89161786453711</v>
      </c>
      <c r="Q73">
        <v>9.4708369007263933</v>
      </c>
      <c r="R73">
        <v>18.329337068534269</v>
      </c>
      <c r="S73">
        <v>11.439867895791586</v>
      </c>
      <c r="T73">
        <v>0</v>
      </c>
      <c r="U73">
        <v>51.759295273876212</v>
      </c>
      <c r="V73">
        <v>9.0997131147540991</v>
      </c>
      <c r="W73">
        <v>19.729263304671157</v>
      </c>
      <c r="X73">
        <v>43.189441732116322</v>
      </c>
      <c r="Y73">
        <v>0</v>
      </c>
      <c r="Z73">
        <v>5.756857919999999</v>
      </c>
      <c r="AA73">
        <v>12.340957824</v>
      </c>
      <c r="AB73">
        <v>17.579258736</v>
      </c>
      <c r="AC73">
        <v>12.921344980599999</v>
      </c>
      <c r="AD73">
        <v>16.204691400000002</v>
      </c>
      <c r="AE73">
        <v>21.9606618</v>
      </c>
      <c r="AF73">
        <v>20.89364376</v>
      </c>
      <c r="AG73">
        <v>30.292792639999998</v>
      </c>
      <c r="AH73">
        <v>62.274781140000009</v>
      </c>
      <c r="AI73">
        <v>0</v>
      </c>
      <c r="AJ73">
        <v>0</v>
      </c>
      <c r="AK73">
        <v>23.134926499999999</v>
      </c>
      <c r="AL73">
        <v>1.99387</v>
      </c>
      <c r="AM73">
        <v>4.1430676000000002</v>
      </c>
      <c r="AN73">
        <v>0</v>
      </c>
      <c r="AO73">
        <v>0</v>
      </c>
      <c r="AP73">
        <v>1.6315840800000001</v>
      </c>
      <c r="AQ73">
        <v>43.806734400000003</v>
      </c>
      <c r="AR73">
        <v>3.7820390400000004</v>
      </c>
      <c r="AS73">
        <v>2.9540592000000001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49.422744458743232</v>
      </c>
      <c r="BB73">
        <f t="shared" si="1"/>
        <v>1130.117721996193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511.20777236691714</v>
      </c>
      <c r="L74">
        <v>9.4354956875715512</v>
      </c>
      <c r="M74">
        <v>62.778142199258674</v>
      </c>
      <c r="N74">
        <v>51.23395211088728</v>
      </c>
      <c r="O74">
        <v>72.304459914694334</v>
      </c>
      <c r="P74">
        <v>27.89161786453711</v>
      </c>
      <c r="Q74">
        <v>9.4708369007263933</v>
      </c>
      <c r="R74">
        <v>18.329337068534269</v>
      </c>
      <c r="S74">
        <v>11.439867895791586</v>
      </c>
      <c r="T74">
        <v>0</v>
      </c>
      <c r="U74">
        <v>51.759295273876212</v>
      </c>
      <c r="V74">
        <v>9.0997131147540991</v>
      </c>
      <c r="W74">
        <v>19.729263304671157</v>
      </c>
      <c r="X74">
        <v>43.189441732116322</v>
      </c>
      <c r="Y74">
        <v>0</v>
      </c>
      <c r="Z74">
        <v>5.756857919999999</v>
      </c>
      <c r="AA74">
        <v>18.511436736</v>
      </c>
      <c r="AB74">
        <v>17.579258736</v>
      </c>
      <c r="AC74">
        <v>12.921344980599999</v>
      </c>
      <c r="AD74">
        <v>16.204691400000002</v>
      </c>
      <c r="AE74">
        <v>21.978914817600003</v>
      </c>
      <c r="AF74">
        <v>20.89364376</v>
      </c>
      <c r="AG74">
        <v>30.292792639999998</v>
      </c>
      <c r="AH74">
        <v>62.274781140000009</v>
      </c>
      <c r="AI74">
        <v>0</v>
      </c>
      <c r="AJ74">
        <v>0</v>
      </c>
      <c r="AK74">
        <v>23.134926499999999</v>
      </c>
      <c r="AL74">
        <v>1.99387</v>
      </c>
      <c r="AM74">
        <v>7.0313775840000003</v>
      </c>
      <c r="AN74">
        <v>0</v>
      </c>
      <c r="AO74">
        <v>0</v>
      </c>
      <c r="AP74">
        <v>1.6315840800000001</v>
      </c>
      <c r="AQ74">
        <v>43.806734400000003</v>
      </c>
      <c r="AR74">
        <v>3.7820390400000004</v>
      </c>
      <c r="AS74">
        <v>2.9540592000000001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49.803072954343243</v>
      </c>
      <c r="BB74">
        <f t="shared" si="1"/>
        <v>1138.8144354141928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511.20777236691714</v>
      </c>
      <c r="L75">
        <v>9.4354956875715512</v>
      </c>
      <c r="M75">
        <v>62.778142199258674</v>
      </c>
      <c r="N75">
        <v>51.23395211088728</v>
      </c>
      <c r="O75">
        <v>72.304459914694334</v>
      </c>
      <c r="P75">
        <v>27.89161786453711</v>
      </c>
      <c r="Q75">
        <v>9.4708369007263933</v>
      </c>
      <c r="R75">
        <v>18.329337068534269</v>
      </c>
      <c r="S75">
        <v>11.439867895791586</v>
      </c>
      <c r="T75">
        <v>0</v>
      </c>
      <c r="U75">
        <v>51.759295273876212</v>
      </c>
      <c r="V75">
        <v>9.0997131147540991</v>
      </c>
      <c r="W75">
        <v>19.729263304671157</v>
      </c>
      <c r="X75">
        <v>43.189441732116322</v>
      </c>
      <c r="Y75">
        <v>0</v>
      </c>
      <c r="Z75">
        <v>5.756857919999999</v>
      </c>
      <c r="AA75">
        <v>18.511436736</v>
      </c>
      <c r="AB75">
        <v>17.579258736</v>
      </c>
      <c r="AC75">
        <v>12.921344980599999</v>
      </c>
      <c r="AD75">
        <v>16.204691400000002</v>
      </c>
      <c r="AE75">
        <v>21.978914817600003</v>
      </c>
      <c r="AF75">
        <v>20.89364376</v>
      </c>
      <c r="AG75">
        <v>30.292792639999998</v>
      </c>
      <c r="AH75">
        <v>62.274781140000009</v>
      </c>
      <c r="AI75">
        <v>0</v>
      </c>
      <c r="AJ75">
        <v>0</v>
      </c>
      <c r="AK75">
        <v>23.134926499999999</v>
      </c>
      <c r="AL75">
        <v>1.99387</v>
      </c>
      <c r="AM75">
        <v>7.0313775840000003</v>
      </c>
      <c r="AN75">
        <v>0</v>
      </c>
      <c r="AO75">
        <v>0</v>
      </c>
      <c r="AP75">
        <v>1.6315840800000001</v>
      </c>
      <c r="AQ75">
        <v>43.806734400000003</v>
      </c>
      <c r="AR75">
        <v>3.7820390400000004</v>
      </c>
      <c r="AS75">
        <v>2.9540592000000001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49.803072954343243</v>
      </c>
      <c r="BB75">
        <f t="shared" si="1"/>
        <v>1138.8144354141928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511.20777236691714</v>
      </c>
      <c r="L76">
        <v>9.4354956875715512</v>
      </c>
      <c r="M76">
        <v>62.778142199258674</v>
      </c>
      <c r="N76">
        <v>51.23395211088728</v>
      </c>
      <c r="O76">
        <v>72.304459914694334</v>
      </c>
      <c r="P76">
        <v>27.89161786453711</v>
      </c>
      <c r="Q76">
        <v>9.4708369007263933</v>
      </c>
      <c r="R76">
        <v>18.329337068534269</v>
      </c>
      <c r="S76">
        <v>11.439867895791586</v>
      </c>
      <c r="T76">
        <v>0</v>
      </c>
      <c r="U76">
        <v>51.759295273876212</v>
      </c>
      <c r="V76">
        <v>9.0997131147540991</v>
      </c>
      <c r="W76">
        <v>19.729263304671157</v>
      </c>
      <c r="X76">
        <v>43.189441732116322</v>
      </c>
      <c r="Y76">
        <v>0</v>
      </c>
      <c r="Z76">
        <v>5.756857919999999</v>
      </c>
      <c r="AA76">
        <v>18.511436736</v>
      </c>
      <c r="AB76">
        <v>17.579258736</v>
      </c>
      <c r="AC76">
        <v>12.921344980599999</v>
      </c>
      <c r="AD76">
        <v>16.204691400000002</v>
      </c>
      <c r="AE76">
        <v>21.978914817600003</v>
      </c>
      <c r="AF76">
        <v>20.89364376</v>
      </c>
      <c r="AG76">
        <v>30.292792639999998</v>
      </c>
      <c r="AH76">
        <v>58.82907800000001</v>
      </c>
      <c r="AI76">
        <v>0</v>
      </c>
      <c r="AJ76">
        <v>0</v>
      </c>
      <c r="AK76">
        <v>23.134926499999999</v>
      </c>
      <c r="AL76">
        <v>1.99387</v>
      </c>
      <c r="AM76">
        <v>7.0313775840000003</v>
      </c>
      <c r="AN76">
        <v>0</v>
      </c>
      <c r="AO76">
        <v>0</v>
      </c>
      <c r="AP76">
        <v>1.6315840800000001</v>
      </c>
      <c r="AQ76">
        <v>43.806734400000003</v>
      </c>
      <c r="AR76">
        <v>3.7820390400000004</v>
      </c>
      <c r="AS76">
        <v>2.9540592000000001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49.658697846543255</v>
      </c>
      <c r="BB76">
        <f t="shared" si="1"/>
        <v>1135.5131073819928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511.20777236691714</v>
      </c>
      <c r="L77">
        <v>9.4354956875715512</v>
      </c>
      <c r="M77">
        <v>62.778142199258674</v>
      </c>
      <c r="N77">
        <v>51.23395211088728</v>
      </c>
      <c r="O77">
        <v>72.304459914694334</v>
      </c>
      <c r="P77">
        <v>27.89161786453711</v>
      </c>
      <c r="Q77">
        <v>9.4708369007263933</v>
      </c>
      <c r="R77">
        <v>18.329337068534269</v>
      </c>
      <c r="S77">
        <v>11.439867895791586</v>
      </c>
      <c r="T77">
        <v>0</v>
      </c>
      <c r="U77">
        <v>51.759295273876212</v>
      </c>
      <c r="V77">
        <v>9.0997131147540991</v>
      </c>
      <c r="W77">
        <v>19.725601533457251</v>
      </c>
      <c r="X77">
        <v>43.189441732116322</v>
      </c>
      <c r="Y77">
        <v>0</v>
      </c>
      <c r="Z77">
        <v>5.756857919999999</v>
      </c>
      <c r="AA77">
        <v>18.511436736</v>
      </c>
      <c r="AB77">
        <v>17.579258736</v>
      </c>
      <c r="AC77">
        <v>8.6140413260999988</v>
      </c>
      <c r="AD77">
        <v>12.153518549999999</v>
      </c>
      <c r="AE77">
        <v>21.978914817600003</v>
      </c>
      <c r="AF77">
        <v>20.89364376</v>
      </c>
      <c r="AG77">
        <v>30.292792639999998</v>
      </c>
      <c r="AH77">
        <v>51.895650950000004</v>
      </c>
      <c r="AI77">
        <v>0</v>
      </c>
      <c r="AJ77">
        <v>0</v>
      </c>
      <c r="AK77">
        <v>23.134926499999999</v>
      </c>
      <c r="AL77">
        <v>1.99387</v>
      </c>
      <c r="AM77">
        <v>7.0313775840000003</v>
      </c>
      <c r="AN77">
        <v>0</v>
      </c>
      <c r="AO77">
        <v>0</v>
      </c>
      <c r="AP77">
        <v>1.6315840800000001</v>
      </c>
      <c r="AQ77">
        <v>43.806734400000003</v>
      </c>
      <c r="AR77">
        <v>3.7820390400000004</v>
      </c>
      <c r="AS77">
        <v>2.9540592000000001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49.017813797141052</v>
      </c>
      <c r="BB77">
        <f t="shared" si="1"/>
        <v>1120.8584261056812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511.20777236691714</v>
      </c>
      <c r="L78">
        <v>9.4354956875715512</v>
      </c>
      <c r="M78">
        <v>62.778142199258674</v>
      </c>
      <c r="N78">
        <v>51.23395211088728</v>
      </c>
      <c r="O78">
        <v>72.304459914694334</v>
      </c>
      <c r="P78">
        <v>27.89161786453711</v>
      </c>
      <c r="Q78">
        <v>9.4708369007263933</v>
      </c>
      <c r="R78">
        <v>18.329337068534269</v>
      </c>
      <c r="S78">
        <v>11.439867895791586</v>
      </c>
      <c r="T78">
        <v>0</v>
      </c>
      <c r="U78">
        <v>51.759295273876212</v>
      </c>
      <c r="V78">
        <v>9.0997131147540991</v>
      </c>
      <c r="W78">
        <v>19.725601533457251</v>
      </c>
      <c r="X78">
        <v>43.189441732116322</v>
      </c>
      <c r="Y78">
        <v>0</v>
      </c>
      <c r="Z78">
        <v>5.756857919999999</v>
      </c>
      <c r="AA78">
        <v>18.511436736</v>
      </c>
      <c r="AB78">
        <v>17.579258736</v>
      </c>
      <c r="AC78">
        <v>4.3027745040000003</v>
      </c>
      <c r="AD78">
        <v>8.1023457000000008</v>
      </c>
      <c r="AE78">
        <v>21.978914817600003</v>
      </c>
      <c r="AF78">
        <v>20.89364376</v>
      </c>
      <c r="AG78">
        <v>30.292792639999998</v>
      </c>
      <c r="AH78">
        <v>37.818693000000003</v>
      </c>
      <c r="AI78">
        <v>0</v>
      </c>
      <c r="AJ78">
        <v>0</v>
      </c>
      <c r="AK78">
        <v>23.134926499999999</v>
      </c>
      <c r="AL78">
        <v>1.99387</v>
      </c>
      <c r="AM78">
        <v>7.0313775840000003</v>
      </c>
      <c r="AN78">
        <v>0</v>
      </c>
      <c r="AO78">
        <v>0</v>
      </c>
      <c r="AP78">
        <v>1.6315840800000001</v>
      </c>
      <c r="AQ78">
        <v>43.806734400000003</v>
      </c>
      <c r="AR78">
        <v>3.7820390400000004</v>
      </c>
      <c r="AS78">
        <v>2.9540592000000001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48.077603208141049</v>
      </c>
      <c r="BB78">
        <f t="shared" si="1"/>
        <v>1099.3592390725812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511.20777236691714</v>
      </c>
      <c r="L79">
        <v>9.4354956875715512</v>
      </c>
      <c r="M79">
        <v>62.778142199258674</v>
      </c>
      <c r="N79">
        <v>51.23395211088728</v>
      </c>
      <c r="O79">
        <v>72.304459914694334</v>
      </c>
      <c r="P79">
        <v>27.89161786453711</v>
      </c>
      <c r="Q79">
        <v>9.4708369007263933</v>
      </c>
      <c r="R79">
        <v>18.329337068534269</v>
      </c>
      <c r="S79">
        <v>11.439867895791586</v>
      </c>
      <c r="T79">
        <v>0</v>
      </c>
      <c r="U79">
        <v>51.759295273876212</v>
      </c>
      <c r="V79">
        <v>9.0997131147540991</v>
      </c>
      <c r="W79">
        <v>19.725601533457251</v>
      </c>
      <c r="X79">
        <v>43.189441732116322</v>
      </c>
      <c r="Y79">
        <v>0</v>
      </c>
      <c r="Z79">
        <v>3.1402800000000002</v>
      </c>
      <c r="AA79">
        <v>18.511436736</v>
      </c>
      <c r="AB79">
        <v>5.6343778000000002</v>
      </c>
      <c r="AC79">
        <v>4.3027745040000003</v>
      </c>
      <c r="AD79">
        <v>8.1023457000000008</v>
      </c>
      <c r="AE79">
        <v>21.978914817600003</v>
      </c>
      <c r="AF79">
        <v>18.618098400000001</v>
      </c>
      <c r="AG79">
        <v>30.292792639999998</v>
      </c>
      <c r="AH79">
        <v>25.212461999999999</v>
      </c>
      <c r="AI79">
        <v>0</v>
      </c>
      <c r="AJ79">
        <v>0</v>
      </c>
      <c r="AK79">
        <v>23.134926499999999</v>
      </c>
      <c r="AL79">
        <v>1.99387</v>
      </c>
      <c r="AM79">
        <v>4.6875850560000005</v>
      </c>
      <c r="AN79">
        <v>0</v>
      </c>
      <c r="AO79">
        <v>0</v>
      </c>
      <c r="AP79">
        <v>1.0127073600000001</v>
      </c>
      <c r="AQ79">
        <v>43.806734400000003</v>
      </c>
      <c r="AR79">
        <v>13.5765504</v>
      </c>
      <c r="AS79">
        <v>2.9540592000000001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47.130186244041049</v>
      </c>
      <c r="BB79">
        <f t="shared" si="1"/>
        <v>1077.6952629326813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511.20777236691714</v>
      </c>
      <c r="L80">
        <v>9.4354956875715512</v>
      </c>
      <c r="M80">
        <v>62.778142199258674</v>
      </c>
      <c r="N80">
        <v>51.23395211088728</v>
      </c>
      <c r="O80">
        <v>72.304459914694334</v>
      </c>
      <c r="P80">
        <v>27.89161786453711</v>
      </c>
      <c r="Q80">
        <v>9.4708369007263933</v>
      </c>
      <c r="R80">
        <v>18.329337068534269</v>
      </c>
      <c r="S80">
        <v>11.439867895791586</v>
      </c>
      <c r="T80">
        <v>0</v>
      </c>
      <c r="U80">
        <v>51.759295273876212</v>
      </c>
      <c r="V80">
        <v>9.0997131147540991</v>
      </c>
      <c r="W80">
        <v>19.725601533457251</v>
      </c>
      <c r="X80">
        <v>43.189441732116322</v>
      </c>
      <c r="Y80">
        <v>0</v>
      </c>
      <c r="Z80">
        <v>2.8784289599999995</v>
      </c>
      <c r="AA80">
        <v>12.340957824</v>
      </c>
      <c r="AB80">
        <v>1.4827310000000005</v>
      </c>
      <c r="AC80">
        <v>0</v>
      </c>
      <c r="AD80">
        <v>4.0511728500000004</v>
      </c>
      <c r="AE80">
        <v>21.978914817600003</v>
      </c>
      <c r="AF80">
        <v>18.618098400000001</v>
      </c>
      <c r="AG80">
        <v>30.292792639999998</v>
      </c>
      <c r="AH80">
        <v>12.606230999999999</v>
      </c>
      <c r="AI80">
        <v>0</v>
      </c>
      <c r="AJ80">
        <v>0</v>
      </c>
      <c r="AK80">
        <v>23.134926499999999</v>
      </c>
      <c r="AL80">
        <v>1.99387</v>
      </c>
      <c r="AM80">
        <v>2.3437925280000003</v>
      </c>
      <c r="AN80">
        <v>0</v>
      </c>
      <c r="AO80">
        <v>0</v>
      </c>
      <c r="AP80">
        <v>1.0127073600000001</v>
      </c>
      <c r="AQ80">
        <v>43.806734400000003</v>
      </c>
      <c r="AR80">
        <v>13.5765504</v>
      </c>
      <c r="AS80">
        <v>2.9540592000000001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45.710280654341055</v>
      </c>
      <c r="BB80">
        <f t="shared" si="1"/>
        <v>1045.2272208883812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511.20777236691714</v>
      </c>
      <c r="L81">
        <v>9.4354956875715512</v>
      </c>
      <c r="M81">
        <v>62.778142199258674</v>
      </c>
      <c r="N81">
        <v>51.23395211088728</v>
      </c>
      <c r="O81">
        <v>72.304459914694334</v>
      </c>
      <c r="P81">
        <v>27.89161786453711</v>
      </c>
      <c r="Q81">
        <v>9.4708369007263933</v>
      </c>
      <c r="R81">
        <v>18.329337068534269</v>
      </c>
      <c r="S81">
        <v>11.439867895791586</v>
      </c>
      <c r="T81">
        <v>0</v>
      </c>
      <c r="U81">
        <v>51.759295273876212</v>
      </c>
      <c r="V81">
        <v>9.0997131147540991</v>
      </c>
      <c r="W81">
        <v>19.725601533457251</v>
      </c>
      <c r="X81">
        <v>43.189441732116322</v>
      </c>
      <c r="Y81">
        <v>0</v>
      </c>
      <c r="Z81">
        <v>2.8784289599999995</v>
      </c>
      <c r="AA81">
        <v>6.1413336000000012</v>
      </c>
      <c r="AB81">
        <v>0</v>
      </c>
      <c r="AC81">
        <v>0</v>
      </c>
      <c r="AD81">
        <v>4.0511728500000004</v>
      </c>
      <c r="AE81">
        <v>21.978914817600003</v>
      </c>
      <c r="AF81">
        <v>18.618098400000001</v>
      </c>
      <c r="AG81">
        <v>30.292792639999998</v>
      </c>
      <c r="AH81">
        <v>4.2020769999999992</v>
      </c>
      <c r="AI81">
        <v>0</v>
      </c>
      <c r="AJ81">
        <v>0</v>
      </c>
      <c r="AK81">
        <v>23.134926499999999</v>
      </c>
      <c r="AL81">
        <v>1.99387</v>
      </c>
      <c r="AM81">
        <v>0.41430676</v>
      </c>
      <c r="AN81">
        <v>0</v>
      </c>
      <c r="AO81">
        <v>0</v>
      </c>
      <c r="AP81">
        <v>1.0127073600000001</v>
      </c>
      <c r="AQ81">
        <v>43.806734400000003</v>
      </c>
      <c r="AR81">
        <v>1.9395072000000002</v>
      </c>
      <c r="AS81">
        <v>2.0678414399999991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44.430686274041044</v>
      </c>
      <c r="BB81">
        <f t="shared" si="1"/>
        <v>1015.9675593166813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489.77866405940279</v>
      </c>
      <c r="L82">
        <v>2.0039759135357698</v>
      </c>
      <c r="M82">
        <v>62.778142199258674</v>
      </c>
      <c r="N82">
        <v>51.23395211088728</v>
      </c>
      <c r="O82">
        <v>72.304459914694334</v>
      </c>
      <c r="P82">
        <v>27.89161786453711</v>
      </c>
      <c r="Q82">
        <v>2.0040675555555558</v>
      </c>
      <c r="R82">
        <v>18.329337068534269</v>
      </c>
      <c r="S82">
        <v>3.999018630751964</v>
      </c>
      <c r="T82">
        <v>0</v>
      </c>
      <c r="U82">
        <v>51.759295273876212</v>
      </c>
      <c r="V82">
        <v>9.0997131147540991</v>
      </c>
      <c r="W82">
        <v>19.725601533457251</v>
      </c>
      <c r="X82">
        <v>43.189441732116322</v>
      </c>
      <c r="Y82">
        <v>0</v>
      </c>
      <c r="Z82">
        <v>2.8784289599999995</v>
      </c>
      <c r="AA82">
        <v>0</v>
      </c>
      <c r="AB82">
        <v>0</v>
      </c>
      <c r="AC82">
        <v>0</v>
      </c>
      <c r="AD82">
        <v>4.0511728500000004</v>
      </c>
      <c r="AE82">
        <v>13.6897632</v>
      </c>
      <c r="AF82">
        <v>18.618098400000001</v>
      </c>
      <c r="AG82">
        <v>30.292792639999998</v>
      </c>
      <c r="AH82">
        <v>0</v>
      </c>
      <c r="AI82">
        <v>0</v>
      </c>
      <c r="AJ82">
        <v>0</v>
      </c>
      <c r="AK82">
        <v>23.134926499999999</v>
      </c>
      <c r="AL82">
        <v>1.99387</v>
      </c>
      <c r="AM82">
        <v>0</v>
      </c>
      <c r="AN82">
        <v>0</v>
      </c>
      <c r="AO82">
        <v>0</v>
      </c>
      <c r="AP82">
        <v>1.9128916800000004</v>
      </c>
      <c r="AQ82">
        <v>43.806734400000003</v>
      </c>
      <c r="AR82">
        <v>1.9395072000000002</v>
      </c>
      <c r="AS82">
        <v>2.0678414399999991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41.836450218247087</v>
      </c>
      <c r="BB82">
        <f t="shared" si="1"/>
        <v>956.64686402311452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355.85852344535328</v>
      </c>
      <c r="L83">
        <v>2.0039759135357698</v>
      </c>
      <c r="M83">
        <v>62.778142199258674</v>
      </c>
      <c r="N83">
        <v>51.23395211088728</v>
      </c>
      <c r="O83">
        <v>72.304459914694334</v>
      </c>
      <c r="P83">
        <v>27.89161786453711</v>
      </c>
      <c r="Q83">
        <v>2.0040675555555558</v>
      </c>
      <c r="R83">
        <v>18.329337068534269</v>
      </c>
      <c r="S83">
        <v>3.999018630751964</v>
      </c>
      <c r="T83">
        <v>0</v>
      </c>
      <c r="U83">
        <v>51.759295273876212</v>
      </c>
      <c r="V83">
        <v>9.0997131147540991</v>
      </c>
      <c r="W83">
        <v>19.588635438596494</v>
      </c>
      <c r="X83">
        <v>43.189441732116322</v>
      </c>
      <c r="Y83">
        <v>0</v>
      </c>
      <c r="Z83">
        <v>2.8784289599999995</v>
      </c>
      <c r="AA83">
        <v>0</v>
      </c>
      <c r="AB83">
        <v>0</v>
      </c>
      <c r="AC83">
        <v>0</v>
      </c>
      <c r="AD83">
        <v>4.0511728500000004</v>
      </c>
      <c r="AE83">
        <v>6.8448815999999999</v>
      </c>
      <c r="AF83">
        <v>12.412065600000002</v>
      </c>
      <c r="AG83">
        <v>30.292792639999998</v>
      </c>
      <c r="AH83">
        <v>0</v>
      </c>
      <c r="AI83">
        <v>0</v>
      </c>
      <c r="AJ83">
        <v>0</v>
      </c>
      <c r="AK83">
        <v>23.134926499999999</v>
      </c>
      <c r="AL83">
        <v>1.99387</v>
      </c>
      <c r="AM83">
        <v>0</v>
      </c>
      <c r="AN83">
        <v>0</v>
      </c>
      <c r="AO83">
        <v>0</v>
      </c>
      <c r="AP83">
        <v>1.8003686400000001</v>
      </c>
      <c r="AQ83">
        <v>43.806734400000003</v>
      </c>
      <c r="AR83">
        <v>1.9395072000000002</v>
      </c>
      <c r="AS83">
        <v>2.0678414399999991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35.667909399943674</v>
      </c>
      <c r="BB83">
        <f t="shared" si="1"/>
        <v>815.59486069250772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343.33029811244569</v>
      </c>
      <c r="L84">
        <v>2.0039759135357698</v>
      </c>
      <c r="M84">
        <v>62.778142199258674</v>
      </c>
      <c r="N84">
        <v>51.23395211088728</v>
      </c>
      <c r="O84">
        <v>72.304459914694334</v>
      </c>
      <c r="P84">
        <v>27.89161786453711</v>
      </c>
      <c r="Q84">
        <v>2.0040675555555558</v>
      </c>
      <c r="R84">
        <v>18.329337068534269</v>
      </c>
      <c r="S84">
        <v>3.999018630751964</v>
      </c>
      <c r="T84">
        <v>0</v>
      </c>
      <c r="U84">
        <v>51.759295273876212</v>
      </c>
      <c r="V84">
        <v>9.0997131147540991</v>
      </c>
      <c r="W84">
        <v>19.588635438596494</v>
      </c>
      <c r="X84">
        <v>43.189441732116322</v>
      </c>
      <c r="Y84">
        <v>0</v>
      </c>
      <c r="Z84">
        <v>2.8784289599999995</v>
      </c>
      <c r="AA84">
        <v>0</v>
      </c>
      <c r="AB84">
        <v>0</v>
      </c>
      <c r="AC84">
        <v>0</v>
      </c>
      <c r="AD84">
        <v>4.0511728500000004</v>
      </c>
      <c r="AE84">
        <v>0</v>
      </c>
      <c r="AF84">
        <v>12.412065600000002</v>
      </c>
      <c r="AG84">
        <v>30.292792639999998</v>
      </c>
      <c r="AH84">
        <v>0</v>
      </c>
      <c r="AI84">
        <v>0</v>
      </c>
      <c r="AJ84">
        <v>0</v>
      </c>
      <c r="AK84">
        <v>23.134926499999999</v>
      </c>
      <c r="AL84">
        <v>1.99387</v>
      </c>
      <c r="AM84">
        <v>0</v>
      </c>
      <c r="AN84">
        <v>0</v>
      </c>
      <c r="AO84">
        <v>0</v>
      </c>
      <c r="AP84">
        <v>1.8003686400000001</v>
      </c>
      <c r="AQ84">
        <v>32.855050800000001</v>
      </c>
      <c r="AR84">
        <v>1.9395072000000002</v>
      </c>
      <c r="AS84">
        <v>2.0678414399999991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34.397300626029008</v>
      </c>
      <c r="BB84">
        <f t="shared" si="1"/>
        <v>786.54067893351476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399.9982783349102</v>
      </c>
      <c r="L85">
        <v>2.0039759135357698</v>
      </c>
      <c r="M85">
        <v>62.778142199258674</v>
      </c>
      <c r="N85">
        <v>51.23395211088728</v>
      </c>
      <c r="O85">
        <v>72.304459914694334</v>
      </c>
      <c r="P85">
        <v>27.89161786453711</v>
      </c>
      <c r="Q85">
        <v>2.0040675555555558</v>
      </c>
      <c r="R85">
        <v>18.329337068534269</v>
      </c>
      <c r="S85">
        <v>3.999018630751964</v>
      </c>
      <c r="T85">
        <v>0</v>
      </c>
      <c r="U85">
        <v>51.759295273876212</v>
      </c>
      <c r="V85">
        <v>9.0997131147540991</v>
      </c>
      <c r="W85">
        <v>19.588635438596494</v>
      </c>
      <c r="X85">
        <v>43.189441732116322</v>
      </c>
      <c r="Y85">
        <v>0</v>
      </c>
      <c r="Z85">
        <v>2.8784289599999995</v>
      </c>
      <c r="AA85">
        <v>0</v>
      </c>
      <c r="AB85">
        <v>0</v>
      </c>
      <c r="AC85">
        <v>0</v>
      </c>
      <c r="AD85">
        <v>4.0511728500000004</v>
      </c>
      <c r="AE85">
        <v>0</v>
      </c>
      <c r="AF85">
        <v>12.412065600000002</v>
      </c>
      <c r="AG85">
        <v>30.292792639999998</v>
      </c>
      <c r="AH85">
        <v>0</v>
      </c>
      <c r="AI85">
        <v>0</v>
      </c>
      <c r="AJ85">
        <v>0</v>
      </c>
      <c r="AK85">
        <v>23.134926499999999</v>
      </c>
      <c r="AL85">
        <v>1.99387</v>
      </c>
      <c r="AM85">
        <v>0</v>
      </c>
      <c r="AN85">
        <v>0</v>
      </c>
      <c r="AO85">
        <v>0</v>
      </c>
      <c r="AP85">
        <v>1.8003686400000001</v>
      </c>
      <c r="AQ85">
        <v>21.903367200000002</v>
      </c>
      <c r="AR85">
        <v>3.7820390400000004</v>
      </c>
      <c r="AS85">
        <v>2.0678414399999991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36.390016137377387</v>
      </c>
      <c r="BB85">
        <f t="shared" si="1"/>
        <v>832.10679188463087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399.9982783349102</v>
      </c>
      <c r="L86">
        <v>2.0039759135357698</v>
      </c>
      <c r="M86">
        <v>62.778142199258674</v>
      </c>
      <c r="N86">
        <v>51.23395211088728</v>
      </c>
      <c r="O86">
        <v>72.304459914694334</v>
      </c>
      <c r="P86">
        <v>27.89161786453711</v>
      </c>
      <c r="Q86">
        <v>2.0867300353356888</v>
      </c>
      <c r="R86">
        <v>18.329337068534269</v>
      </c>
      <c r="S86">
        <v>3.999018630751964</v>
      </c>
      <c r="T86">
        <v>0</v>
      </c>
      <c r="U86">
        <v>51.759295273876212</v>
      </c>
      <c r="V86">
        <v>9.0997131147540991</v>
      </c>
      <c r="W86">
        <v>19.588635438596494</v>
      </c>
      <c r="X86">
        <v>43.189441732116322</v>
      </c>
      <c r="Y86">
        <v>0</v>
      </c>
      <c r="Z86">
        <v>2.8784289599999995</v>
      </c>
      <c r="AA86">
        <v>0</v>
      </c>
      <c r="AB86">
        <v>0</v>
      </c>
      <c r="AC86">
        <v>0</v>
      </c>
      <c r="AD86">
        <v>4.0511728500000004</v>
      </c>
      <c r="AE86">
        <v>0</v>
      </c>
      <c r="AF86">
        <v>12.412065600000002</v>
      </c>
      <c r="AG86">
        <v>30.292792639999998</v>
      </c>
      <c r="AH86">
        <v>0</v>
      </c>
      <c r="AI86">
        <v>0</v>
      </c>
      <c r="AJ86">
        <v>0</v>
      </c>
      <c r="AK86">
        <v>23.134926499999999</v>
      </c>
      <c r="AL86">
        <v>1.99387</v>
      </c>
      <c r="AM86">
        <v>0</v>
      </c>
      <c r="AN86">
        <v>0</v>
      </c>
      <c r="AO86">
        <v>0</v>
      </c>
      <c r="AP86">
        <v>1.8003686400000001</v>
      </c>
      <c r="AQ86">
        <v>21.903367200000002</v>
      </c>
      <c r="AR86">
        <v>13.5765504</v>
      </c>
      <c r="AS86">
        <v>2.0678414399999991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36.803869878661096</v>
      </c>
      <c r="BB86">
        <f t="shared" si="1"/>
        <v>841.57011198312728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374.99913834008646</v>
      </c>
      <c r="L87">
        <v>2.0039759135357698</v>
      </c>
      <c r="M87">
        <v>62.778142199258674</v>
      </c>
      <c r="N87">
        <v>51.23395211088728</v>
      </c>
      <c r="O87">
        <v>72.304459914694334</v>
      </c>
      <c r="P87">
        <v>27.89161786453711</v>
      </c>
      <c r="Q87">
        <v>3.4614018986666664</v>
      </c>
      <c r="R87">
        <v>18.329337068534269</v>
      </c>
      <c r="S87">
        <v>3.999018630751964</v>
      </c>
      <c r="T87">
        <v>0</v>
      </c>
      <c r="U87">
        <v>51.759295273876212</v>
      </c>
      <c r="V87">
        <v>9.0997131147540991</v>
      </c>
      <c r="W87">
        <v>19.729263304671157</v>
      </c>
      <c r="X87">
        <v>43.189441732116322</v>
      </c>
      <c r="Y87">
        <v>0</v>
      </c>
      <c r="Z87">
        <v>2.8784289599999995</v>
      </c>
      <c r="AA87">
        <v>0</v>
      </c>
      <c r="AB87">
        <v>0</v>
      </c>
      <c r="AC87">
        <v>0</v>
      </c>
      <c r="AD87">
        <v>4.0511728500000004</v>
      </c>
      <c r="AE87">
        <v>0</v>
      </c>
      <c r="AF87">
        <v>12.412065600000002</v>
      </c>
      <c r="AG87">
        <v>30.292792639999998</v>
      </c>
      <c r="AH87">
        <v>0</v>
      </c>
      <c r="AI87">
        <v>0</v>
      </c>
      <c r="AJ87">
        <v>0</v>
      </c>
      <c r="AK87">
        <v>23.134926499999999</v>
      </c>
      <c r="AL87">
        <v>1.99387</v>
      </c>
      <c r="AM87">
        <v>0</v>
      </c>
      <c r="AN87">
        <v>0</v>
      </c>
      <c r="AO87">
        <v>0</v>
      </c>
      <c r="AP87">
        <v>1.57532256</v>
      </c>
      <c r="AQ87">
        <v>21.903367200000002</v>
      </c>
      <c r="AR87">
        <v>13.5765504</v>
      </c>
      <c r="AS87">
        <v>2.0678414399999991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35.810467475060982</v>
      </c>
      <c r="BB87">
        <f t="shared" si="1"/>
        <v>818.8546280413093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362.99822854197873</v>
      </c>
      <c r="L88">
        <v>2.0039759135357698</v>
      </c>
      <c r="M88">
        <v>62.778142199258674</v>
      </c>
      <c r="N88">
        <v>51.23395211088728</v>
      </c>
      <c r="O88">
        <v>72.304459914694334</v>
      </c>
      <c r="P88">
        <v>27.89161786453711</v>
      </c>
      <c r="Q88">
        <v>3.4614018986666664</v>
      </c>
      <c r="R88">
        <v>18.329337068534269</v>
      </c>
      <c r="S88">
        <v>3.999018630751964</v>
      </c>
      <c r="T88">
        <v>0</v>
      </c>
      <c r="U88">
        <v>51.759295273876212</v>
      </c>
      <c r="V88">
        <v>9.0997131147540991</v>
      </c>
      <c r="W88">
        <v>19.729263304671157</v>
      </c>
      <c r="X88">
        <v>43.189441732116322</v>
      </c>
      <c r="Y88">
        <v>0</v>
      </c>
      <c r="Z88">
        <v>2.8784289599999995</v>
      </c>
      <c r="AA88">
        <v>0</v>
      </c>
      <c r="AB88">
        <v>0</v>
      </c>
      <c r="AC88">
        <v>0</v>
      </c>
      <c r="AD88">
        <v>4.0511728500000004</v>
      </c>
      <c r="AE88">
        <v>0</v>
      </c>
      <c r="AF88">
        <v>12.412065600000002</v>
      </c>
      <c r="AG88">
        <v>30.292792639999998</v>
      </c>
      <c r="AH88">
        <v>0</v>
      </c>
      <c r="AI88">
        <v>0</v>
      </c>
      <c r="AJ88">
        <v>0</v>
      </c>
      <c r="AK88">
        <v>23.134926499999999</v>
      </c>
      <c r="AL88">
        <v>1.99387</v>
      </c>
      <c r="AM88">
        <v>0</v>
      </c>
      <c r="AN88">
        <v>0</v>
      </c>
      <c r="AO88">
        <v>0</v>
      </c>
      <c r="AP88">
        <v>1.57532256</v>
      </c>
      <c r="AQ88">
        <v>10.951683600000001</v>
      </c>
      <c r="AR88">
        <v>2.9092607999999998</v>
      </c>
      <c r="AS88">
        <v>2.0678414399999991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34.401794329079536</v>
      </c>
      <c r="BB88">
        <f t="shared" si="1"/>
        <v>786.64341818918308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372.00057559389461</v>
      </c>
      <c r="L89">
        <v>2.0039765625807342</v>
      </c>
      <c r="M89">
        <v>62.778142199258674</v>
      </c>
      <c r="N89">
        <v>51.23395211088728</v>
      </c>
      <c r="O89">
        <v>72.304459914694334</v>
      </c>
      <c r="P89">
        <v>27.89161786453711</v>
      </c>
      <c r="Q89">
        <v>3.4634452479999998</v>
      </c>
      <c r="R89">
        <v>18.329337068534269</v>
      </c>
      <c r="S89">
        <v>3.999018630751964</v>
      </c>
      <c r="T89">
        <v>0</v>
      </c>
      <c r="U89">
        <v>51.759295273876212</v>
      </c>
      <c r="V89">
        <v>9.0997131147540991</v>
      </c>
      <c r="W89">
        <v>19.729263304671157</v>
      </c>
      <c r="X89">
        <v>43.189441732116322</v>
      </c>
      <c r="Y89">
        <v>0</v>
      </c>
      <c r="Z89">
        <v>2.8784289599999995</v>
      </c>
      <c r="AA89">
        <v>0</v>
      </c>
      <c r="AB89">
        <v>0</v>
      </c>
      <c r="AC89">
        <v>0</v>
      </c>
      <c r="AD89">
        <v>4.0511728500000004</v>
      </c>
      <c r="AE89">
        <v>0</v>
      </c>
      <c r="AF89">
        <v>12.412065600000002</v>
      </c>
      <c r="AG89">
        <v>30.292792639999998</v>
      </c>
      <c r="AH89">
        <v>0</v>
      </c>
      <c r="AI89">
        <v>0</v>
      </c>
      <c r="AJ89">
        <v>0</v>
      </c>
      <c r="AK89">
        <v>23.134926499999999</v>
      </c>
      <c r="AL89">
        <v>1.99387</v>
      </c>
      <c r="AM89">
        <v>0</v>
      </c>
      <c r="AN89">
        <v>0</v>
      </c>
      <c r="AO89">
        <v>0</v>
      </c>
      <c r="AP89">
        <v>1.57532256</v>
      </c>
      <c r="AQ89">
        <v>10.951683600000001</v>
      </c>
      <c r="AR89">
        <v>2.9092607999999998</v>
      </c>
      <c r="AS89">
        <v>2.0678414399999991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34.779078282158821</v>
      </c>
      <c r="BB89">
        <f t="shared" si="1"/>
        <v>795.27052528639786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380.00426760752435</v>
      </c>
      <c r="L90">
        <v>2.003955713759666</v>
      </c>
      <c r="M90">
        <v>62.778142199258674</v>
      </c>
      <c r="N90">
        <v>51.23395211088728</v>
      </c>
      <c r="O90">
        <v>72.304459914694334</v>
      </c>
      <c r="P90">
        <v>27.89161786453711</v>
      </c>
      <c r="Q90">
        <v>3.4634452479999998</v>
      </c>
      <c r="R90">
        <v>19.127880941102362</v>
      </c>
      <c r="S90">
        <v>4.0933304023099133</v>
      </c>
      <c r="T90">
        <v>0</v>
      </c>
      <c r="U90">
        <v>51.759295273876212</v>
      </c>
      <c r="V90">
        <v>9.0999564270152504</v>
      </c>
      <c r="W90">
        <v>20.198898425710968</v>
      </c>
      <c r="X90">
        <v>43.19195665642944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4.0511728500000004</v>
      </c>
      <c r="AE90">
        <v>0</v>
      </c>
      <c r="AF90">
        <v>12.412065600000002</v>
      </c>
      <c r="AG90">
        <v>30.292792639999998</v>
      </c>
      <c r="AH90">
        <v>0</v>
      </c>
      <c r="AI90">
        <v>0</v>
      </c>
      <c r="AJ90">
        <v>0</v>
      </c>
      <c r="AK90">
        <v>23.134926499999999</v>
      </c>
      <c r="AL90">
        <v>1.99387</v>
      </c>
      <c r="AM90">
        <v>0</v>
      </c>
      <c r="AN90">
        <v>0</v>
      </c>
      <c r="AO90">
        <v>0</v>
      </c>
      <c r="AP90">
        <v>1.57532256</v>
      </c>
      <c r="AQ90">
        <v>10.951683600000001</v>
      </c>
      <c r="AR90">
        <v>2.9092607999999998</v>
      </c>
      <c r="AS90">
        <v>2.0678414399999991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35.171635952727016</v>
      </c>
      <c r="BB90">
        <f t="shared" si="1"/>
        <v>804.24688778237851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378.86973049387706</v>
      </c>
      <c r="L91">
        <v>2.0039421205539729</v>
      </c>
      <c r="M91">
        <v>62.778142199258674</v>
      </c>
      <c r="N91">
        <v>51.23395211088728</v>
      </c>
      <c r="O91">
        <v>72.304459914694334</v>
      </c>
      <c r="P91">
        <v>27.89161786453711</v>
      </c>
      <c r="Q91">
        <v>4.9371476502283107</v>
      </c>
      <c r="R91">
        <v>18.329397602652381</v>
      </c>
      <c r="S91">
        <v>4.6549805543792111</v>
      </c>
      <c r="T91">
        <v>0</v>
      </c>
      <c r="U91">
        <v>51.759295273876212</v>
      </c>
      <c r="V91">
        <v>9.1045999999999996</v>
      </c>
      <c r="W91">
        <v>19.822884750843013</v>
      </c>
      <c r="X91">
        <v>43.191929996696395</v>
      </c>
      <c r="Y91">
        <v>0</v>
      </c>
      <c r="Z91">
        <v>0.48312000000000005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12.412065600000002</v>
      </c>
      <c r="AG91">
        <v>30.292792639999998</v>
      </c>
      <c r="AH91">
        <v>0</v>
      </c>
      <c r="AI91">
        <v>0</v>
      </c>
      <c r="AJ91">
        <v>0</v>
      </c>
      <c r="AK91">
        <v>23.134926499999999</v>
      </c>
      <c r="AL91">
        <v>1.9071799999999999</v>
      </c>
      <c r="AM91">
        <v>0</v>
      </c>
      <c r="AN91">
        <v>0</v>
      </c>
      <c r="AO91">
        <v>0</v>
      </c>
      <c r="AP91">
        <v>1.57532256</v>
      </c>
      <c r="AQ91">
        <v>10.951683600000001</v>
      </c>
      <c r="AR91">
        <v>2.9092607999999998</v>
      </c>
      <c r="AS91">
        <v>2.0678414399999991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34.886621911000084</v>
      </c>
      <c r="BB91">
        <f t="shared" si="1"/>
        <v>797.72965176148409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362.00016582552274</v>
      </c>
      <c r="L92">
        <v>2.0039775928094441</v>
      </c>
      <c r="M92">
        <v>62.778142199258674</v>
      </c>
      <c r="N92">
        <v>51.23395211088728</v>
      </c>
      <c r="O92">
        <v>72.304459914694334</v>
      </c>
      <c r="P92">
        <v>27.89161786453711</v>
      </c>
      <c r="Q92">
        <v>4.9371476502283107</v>
      </c>
      <c r="R92">
        <v>18.329397602652381</v>
      </c>
      <c r="S92">
        <v>4.6549805543792111</v>
      </c>
      <c r="T92">
        <v>0</v>
      </c>
      <c r="U92">
        <v>51.759295273876212</v>
      </c>
      <c r="V92">
        <v>9.1045999999999996</v>
      </c>
      <c r="W92">
        <v>19.848512479247372</v>
      </c>
      <c r="X92">
        <v>43.188969675723051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12.412065600000002</v>
      </c>
      <c r="AG92">
        <v>30.292792639999998</v>
      </c>
      <c r="AH92">
        <v>0</v>
      </c>
      <c r="AI92">
        <v>0</v>
      </c>
      <c r="AJ92">
        <v>0</v>
      </c>
      <c r="AK92">
        <v>23.134926499999999</v>
      </c>
      <c r="AL92">
        <v>1.9071799999999999</v>
      </c>
      <c r="AM92">
        <v>0</v>
      </c>
      <c r="AN92">
        <v>0</v>
      </c>
      <c r="AO92">
        <v>0</v>
      </c>
      <c r="AP92">
        <v>1.57532256</v>
      </c>
      <c r="AQ92">
        <v>10.951683600000001</v>
      </c>
      <c r="AR92">
        <v>2.9092607999999998</v>
      </c>
      <c r="AS92">
        <v>2.0678414399999991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34.160495884518149</v>
      </c>
      <c r="BB92">
        <f t="shared" si="1"/>
        <v>781.12579599929813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302.89809023611184</v>
      </c>
      <c r="L93">
        <v>2.0039775928094441</v>
      </c>
      <c r="M93">
        <v>62.778142199258674</v>
      </c>
      <c r="N93">
        <v>51.23395211088728</v>
      </c>
      <c r="O93">
        <v>72.304459914694334</v>
      </c>
      <c r="P93">
        <v>27.89161786453711</v>
      </c>
      <c r="Q93">
        <v>4.9526856494096281</v>
      </c>
      <c r="R93">
        <v>18.329397602652381</v>
      </c>
      <c r="S93">
        <v>4.6549805543792111</v>
      </c>
      <c r="T93">
        <v>0</v>
      </c>
      <c r="U93">
        <v>51.759295273876212</v>
      </c>
      <c r="V93">
        <v>9.1045999999999996</v>
      </c>
      <c r="W93">
        <v>19.863898284923927</v>
      </c>
      <c r="X93">
        <v>43.188969675723051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12.412065600000002</v>
      </c>
      <c r="AG93">
        <v>30.292792639999998</v>
      </c>
      <c r="AH93">
        <v>0</v>
      </c>
      <c r="AI93">
        <v>0</v>
      </c>
      <c r="AJ93">
        <v>0</v>
      </c>
      <c r="AK93">
        <v>23.134926499999999</v>
      </c>
      <c r="AL93">
        <v>9.5358999999999998</v>
      </c>
      <c r="AM93">
        <v>0</v>
      </c>
      <c r="AN93">
        <v>0</v>
      </c>
      <c r="AO93">
        <v>0</v>
      </c>
      <c r="AP93">
        <v>1.4627995199999999</v>
      </c>
      <c r="AQ93">
        <v>0</v>
      </c>
      <c r="AR93">
        <v>2.9092607999999998</v>
      </c>
      <c r="AS93">
        <v>2.0678414399999991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31.541467696504622</v>
      </c>
      <c r="BB93">
        <f t="shared" si="1"/>
        <v>721.23818576275858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303.45202925047204</v>
      </c>
      <c r="L94">
        <v>2.0039775928094441</v>
      </c>
      <c r="M94">
        <v>62.778142199258674</v>
      </c>
      <c r="N94">
        <v>51.23395211088728</v>
      </c>
      <c r="O94">
        <v>72.304459914694334</v>
      </c>
      <c r="P94">
        <v>27.89161786453711</v>
      </c>
      <c r="Q94">
        <v>4.9526856494096281</v>
      </c>
      <c r="R94">
        <v>19.13161452671368</v>
      </c>
      <c r="S94">
        <v>4.6549805543792111</v>
      </c>
      <c r="T94">
        <v>0</v>
      </c>
      <c r="U94">
        <v>51.759295273876212</v>
      </c>
      <c r="V94">
        <v>9.1045999999999996</v>
      </c>
      <c r="W94">
        <v>19.859855447941889</v>
      </c>
      <c r="X94">
        <v>43.191929996696395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12.412065600000002</v>
      </c>
      <c r="AG94">
        <v>30.292792639999998</v>
      </c>
      <c r="AH94">
        <v>0</v>
      </c>
      <c r="AI94">
        <v>0</v>
      </c>
      <c r="AJ94">
        <v>0</v>
      </c>
      <c r="AK94">
        <v>23.134926499999999</v>
      </c>
      <c r="AL94">
        <v>39.877399999999994</v>
      </c>
      <c r="AM94">
        <v>0</v>
      </c>
      <c r="AN94">
        <v>0</v>
      </c>
      <c r="AO94">
        <v>0</v>
      </c>
      <c r="AP94">
        <v>1.4627995199999999</v>
      </c>
      <c r="AQ94">
        <v>0</v>
      </c>
      <c r="AR94">
        <v>2.9092607999999998</v>
      </c>
      <c r="AS94">
        <v>2.0678414399999991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32.86955447216571</v>
      </c>
      <c r="BB94">
        <f t="shared" si="1"/>
        <v>751.60667240951022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291.47557821005427</v>
      </c>
      <c r="L95">
        <v>2.0039775928094441</v>
      </c>
      <c r="M95">
        <v>62.778142199258674</v>
      </c>
      <c r="N95">
        <v>51.23395211088728</v>
      </c>
      <c r="O95">
        <v>72.304459914694334</v>
      </c>
      <c r="P95">
        <v>27.89161786453711</v>
      </c>
      <c r="Q95">
        <v>4.9526856494096281</v>
      </c>
      <c r="R95">
        <v>19.13161452671368</v>
      </c>
      <c r="S95">
        <v>4.6549805543792111</v>
      </c>
      <c r="T95">
        <v>0</v>
      </c>
      <c r="U95">
        <v>51.759295273876212</v>
      </c>
      <c r="V95">
        <v>9.1045999999999996</v>
      </c>
      <c r="W95">
        <v>19.859855447941889</v>
      </c>
      <c r="X95">
        <v>43.191929996696395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6.2060328000000009</v>
      </c>
      <c r="AG95">
        <v>30.292792639999998</v>
      </c>
      <c r="AH95">
        <v>0</v>
      </c>
      <c r="AI95">
        <v>0</v>
      </c>
      <c r="AJ95">
        <v>0</v>
      </c>
      <c r="AK95">
        <v>23.134926499999999</v>
      </c>
      <c r="AL95">
        <v>39.877399999999994</v>
      </c>
      <c r="AM95">
        <v>0</v>
      </c>
      <c r="AN95">
        <v>0</v>
      </c>
      <c r="AO95">
        <v>0</v>
      </c>
      <c r="AP95">
        <v>1.4627995199999999</v>
      </c>
      <c r="AQ95">
        <v>0</v>
      </c>
      <c r="AR95">
        <v>1.9395072000000002</v>
      </c>
      <c r="AS95">
        <v>2.0678414399999991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32.067075971635504</v>
      </c>
      <c r="BB95">
        <f t="shared" si="1"/>
        <v>733.25691346962265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281.81148041464621</v>
      </c>
      <c r="L96">
        <v>2.0039775928094441</v>
      </c>
      <c r="M96">
        <v>62.778142199258674</v>
      </c>
      <c r="N96">
        <v>51.23395211088728</v>
      </c>
      <c r="O96">
        <v>72.304459914694334</v>
      </c>
      <c r="P96">
        <v>27.89161786453711</v>
      </c>
      <c r="Q96">
        <v>4.9526856494096281</v>
      </c>
      <c r="R96">
        <v>19.13161452671368</v>
      </c>
      <c r="S96">
        <v>4.6549805543792111</v>
      </c>
      <c r="T96">
        <v>0</v>
      </c>
      <c r="U96">
        <v>51.759295273876212</v>
      </c>
      <c r="V96">
        <v>0</v>
      </c>
      <c r="W96">
        <v>4.9990512333965844</v>
      </c>
      <c r="X96">
        <v>21.001018329938901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6.2060328000000009</v>
      </c>
      <c r="AG96">
        <v>30.292792639999998</v>
      </c>
      <c r="AH96">
        <v>0</v>
      </c>
      <c r="AI96">
        <v>0</v>
      </c>
      <c r="AJ96">
        <v>0</v>
      </c>
      <c r="AK96">
        <v>23.134926499999999</v>
      </c>
      <c r="AL96">
        <v>39.877399999999994</v>
      </c>
      <c r="AM96">
        <v>0</v>
      </c>
      <c r="AN96">
        <v>0</v>
      </c>
      <c r="AO96">
        <v>0</v>
      </c>
      <c r="AP96">
        <v>1.4627995199999999</v>
      </c>
      <c r="AQ96">
        <v>0</v>
      </c>
      <c r="AR96">
        <v>1.9395072000000002</v>
      </c>
      <c r="AS96">
        <v>2.0678414399999991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29.728199591223881</v>
      </c>
      <c r="BB96">
        <f t="shared" si="1"/>
        <v>679.77537617332348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281.80660342575118</v>
      </c>
      <c r="L97">
        <v>2.0039775928094441</v>
      </c>
      <c r="M97">
        <v>62.778142199258674</v>
      </c>
      <c r="N97">
        <v>51.23395211088728</v>
      </c>
      <c r="O97">
        <v>72.304459914694334</v>
      </c>
      <c r="P97">
        <v>27.89161786453711</v>
      </c>
      <c r="Q97">
        <v>4.9526856494096281</v>
      </c>
      <c r="R97">
        <v>19.13161452671368</v>
      </c>
      <c r="S97">
        <v>4.6549805543792111</v>
      </c>
      <c r="T97">
        <v>0</v>
      </c>
      <c r="U97">
        <v>51.759295273876212</v>
      </c>
      <c r="V97">
        <v>0</v>
      </c>
      <c r="W97">
        <v>4.9990512333965844</v>
      </c>
      <c r="X97">
        <v>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6.2060328000000009</v>
      </c>
      <c r="AG97">
        <v>30.292792639999998</v>
      </c>
      <c r="AH97">
        <v>0</v>
      </c>
      <c r="AI97">
        <v>0</v>
      </c>
      <c r="AJ97">
        <v>0</v>
      </c>
      <c r="AK97">
        <v>23.134926499999999</v>
      </c>
      <c r="AL97">
        <v>39.877399999999994</v>
      </c>
      <c r="AM97">
        <v>0</v>
      </c>
      <c r="AN97">
        <v>0</v>
      </c>
      <c r="AO97">
        <v>0</v>
      </c>
      <c r="AP97">
        <v>1.4627995199999999</v>
      </c>
      <c r="AQ97">
        <v>0</v>
      </c>
      <c r="AR97">
        <v>1.4546303999999999</v>
      </c>
      <c r="AS97">
        <v>2.3632473599999995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29.468614597333154</v>
      </c>
      <c r="BB97">
        <f t="shared" si="1"/>
        <v>673.8395949683802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281.81148041464621</v>
      </c>
      <c r="L98">
        <v>2.0039775928094441</v>
      </c>
      <c r="M98">
        <v>62.778142199258674</v>
      </c>
      <c r="N98">
        <v>51.23395211088728</v>
      </c>
      <c r="O98">
        <v>72.304459914694334</v>
      </c>
      <c r="P98">
        <v>27.89161786453711</v>
      </c>
      <c r="Q98">
        <v>4.9526856494096281</v>
      </c>
      <c r="R98">
        <v>19.13161452671368</v>
      </c>
      <c r="S98">
        <v>4.6549805543792111</v>
      </c>
      <c r="T98">
        <v>0</v>
      </c>
      <c r="U98">
        <v>51.759295273876212</v>
      </c>
      <c r="V98">
        <v>0</v>
      </c>
      <c r="W98">
        <v>4.9990512333965844</v>
      </c>
      <c r="X98">
        <v>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6.2060328000000009</v>
      </c>
      <c r="AG98">
        <v>30.292792639999998</v>
      </c>
      <c r="AH98">
        <v>0</v>
      </c>
      <c r="AI98">
        <v>0</v>
      </c>
      <c r="AJ98">
        <v>0</v>
      </c>
      <c r="AK98">
        <v>23.134926499999999</v>
      </c>
      <c r="AL98">
        <v>9.5358999999999998</v>
      </c>
      <c r="AM98">
        <v>0</v>
      </c>
      <c r="AN98">
        <v>0</v>
      </c>
      <c r="AO98">
        <v>0</v>
      </c>
      <c r="AP98">
        <v>1.4627995199999999</v>
      </c>
      <c r="AQ98">
        <v>0</v>
      </c>
      <c r="AR98">
        <v>1.4546303999999999</v>
      </c>
      <c r="AS98">
        <v>2.3632473599999995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28.19750953319944</v>
      </c>
      <c r="BB98">
        <f t="shared" si="1"/>
        <v>644.77407702140897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10.259406873428302</v>
      </c>
      <c r="L99">
        <f t="shared" si="2"/>
        <v>0.16822839572524687</v>
      </c>
      <c r="M99">
        <f t="shared" si="2"/>
        <v>1.4165316292576744</v>
      </c>
      <c r="N99">
        <f t="shared" si="2"/>
        <v>1.17308104802666</v>
      </c>
      <c r="O99">
        <f t="shared" si="2"/>
        <v>1.7353070379526621</v>
      </c>
      <c r="P99">
        <f t="shared" si="2"/>
        <v>0.62432390446163177</v>
      </c>
      <c r="Q99">
        <f t="shared" si="2"/>
        <v>0.17658873773577574</v>
      </c>
      <c r="R99">
        <f t="shared" si="2"/>
        <v>0.39388682327633223</v>
      </c>
      <c r="S99">
        <f t="shared" si="2"/>
        <v>0.21169612543769004</v>
      </c>
      <c r="T99">
        <f t="shared" si="2"/>
        <v>0</v>
      </c>
      <c r="U99">
        <f t="shared" si="2"/>
        <v>1.2422230865730304</v>
      </c>
      <c r="V99">
        <f t="shared" si="2"/>
        <v>0.16116121205691325</v>
      </c>
      <c r="W99">
        <f t="shared" si="2"/>
        <v>0.38205147855408572</v>
      </c>
      <c r="X99">
        <f t="shared" si="2"/>
        <v>0.86645417033702232</v>
      </c>
      <c r="Y99">
        <f t="shared" si="2"/>
        <v>0</v>
      </c>
      <c r="Z99">
        <f t="shared" si="2"/>
        <v>3.6685234080000011E-2</v>
      </c>
      <c r="AA99">
        <f t="shared" si="2"/>
        <v>5.7592871352000002E-2</v>
      </c>
      <c r="AB99">
        <f t="shared" si="2"/>
        <v>5.4697946589999991E-2</v>
      </c>
      <c r="AC99">
        <f t="shared" si="2"/>
        <v>4.52844368648E-2</v>
      </c>
      <c r="AD99">
        <f t="shared" si="2"/>
        <v>7.600352542500001E-2</v>
      </c>
      <c r="AE99">
        <f t="shared" si="2"/>
        <v>0.12464358271560007</v>
      </c>
      <c r="AF99">
        <f t="shared" si="2"/>
        <v>0.24265588248000008</v>
      </c>
      <c r="AG99">
        <f t="shared" si="2"/>
        <v>0.72702702335999869</v>
      </c>
      <c r="AH99">
        <f t="shared" si="2"/>
        <v>0.29535348713749987</v>
      </c>
      <c r="AI99">
        <f t="shared" si="2"/>
        <v>0</v>
      </c>
      <c r="AJ99">
        <f t="shared" si="2"/>
        <v>0</v>
      </c>
      <c r="AK99">
        <f t="shared" si="2"/>
        <v>0.53584157506249885</v>
      </c>
      <c r="AL99">
        <f t="shared" si="2"/>
        <v>0.17398683000000009</v>
      </c>
      <c r="AM99">
        <f t="shared" si="2"/>
        <v>2.1304245465999998E-2</v>
      </c>
      <c r="AN99">
        <f t="shared" si="2"/>
        <v>0</v>
      </c>
      <c r="AO99">
        <f t="shared" si="2"/>
        <v>0</v>
      </c>
      <c r="AP99">
        <f t="shared" si="2"/>
        <v>4.0789601999999994E-2</v>
      </c>
      <c r="AQ99">
        <f t="shared" si="2"/>
        <v>0.45129139110000033</v>
      </c>
      <c r="AR99">
        <f t="shared" si="2"/>
        <v>8.7108117120000023E-2</v>
      </c>
      <c r="AS99">
        <f t="shared" si="2"/>
        <v>8.0394721128000002E-2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0.91600108821992876</v>
      </c>
      <c r="BB99">
        <f t="shared" si="1"/>
        <v>20.945599906484496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85.794270677611209</v>
      </c>
      <c r="L3">
        <v>23.004121968038852</v>
      </c>
      <c r="M3">
        <v>0</v>
      </c>
      <c r="N3">
        <v>29.619465490058683</v>
      </c>
      <c r="O3">
        <v>49.709316191352343</v>
      </c>
      <c r="P3">
        <v>66.620697756036961</v>
      </c>
      <c r="Q3">
        <v>2.9226816384683878</v>
      </c>
      <c r="R3">
        <v>3.0165328687138415</v>
      </c>
      <c r="S3">
        <v>3.3947932235834606</v>
      </c>
      <c r="T3">
        <v>0</v>
      </c>
      <c r="U3">
        <v>275.80628285652199</v>
      </c>
      <c r="V3">
        <v>0</v>
      </c>
      <c r="W3">
        <v>5.2123239670722974</v>
      </c>
      <c r="X3">
        <v>11.001172130081301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11.745054000000001</v>
      </c>
      <c r="AL3">
        <v>3.2461000000000007</v>
      </c>
      <c r="AM3">
        <v>0</v>
      </c>
      <c r="AN3">
        <v>0</v>
      </c>
      <c r="AO3">
        <v>0</v>
      </c>
      <c r="AP3">
        <v>1.9522439999999996</v>
      </c>
      <c r="AQ3">
        <v>0</v>
      </c>
      <c r="AR3">
        <v>8.4124799999999986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24.540594255234375</v>
      </c>
      <c r="BB3">
        <f>SUM(B3:AZ3)-BA3</f>
        <v>561.15378443230475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85.783925728222016</v>
      </c>
      <c r="L4">
        <v>23.004121968038852</v>
      </c>
      <c r="M4">
        <v>0</v>
      </c>
      <c r="N4">
        <v>29.619465490058683</v>
      </c>
      <c r="O4">
        <v>49.709316191352343</v>
      </c>
      <c r="P4">
        <v>66.620697756036961</v>
      </c>
      <c r="Q4">
        <v>2.9226816384683878</v>
      </c>
      <c r="R4">
        <v>4.415563746347166</v>
      </c>
      <c r="S4">
        <v>3.3947932235834606</v>
      </c>
      <c r="T4">
        <v>0</v>
      </c>
      <c r="U4">
        <v>275.80628285652199</v>
      </c>
      <c r="V4">
        <v>0</v>
      </c>
      <c r="W4">
        <v>5.0007457121551084</v>
      </c>
      <c r="X4">
        <v>11.001449695563931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11.745054000000001</v>
      </c>
      <c r="AL4">
        <v>0.64922000000000013</v>
      </c>
      <c r="AM4">
        <v>0</v>
      </c>
      <c r="AN4">
        <v>0</v>
      </c>
      <c r="AO4">
        <v>0</v>
      </c>
      <c r="AP4">
        <v>1.9522439999999996</v>
      </c>
      <c r="AQ4">
        <v>0</v>
      </c>
      <c r="AR4">
        <v>8.4124799999999986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24.481117621723882</v>
      </c>
      <c r="BB4">
        <f t="shared" ref="BB4:BB67" si="0">SUM(B4:AZ4)-BA4</f>
        <v>559.7937663046248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85.971637673959151</v>
      </c>
      <c r="L5">
        <v>23.004121968038852</v>
      </c>
      <c r="M5">
        <v>0</v>
      </c>
      <c r="N5">
        <v>29.619465490058683</v>
      </c>
      <c r="O5">
        <v>49.709316191352343</v>
      </c>
      <c r="P5">
        <v>66.620697756036961</v>
      </c>
      <c r="Q5">
        <v>2.923710881567231</v>
      </c>
      <c r="R5">
        <v>4.6105514683827646</v>
      </c>
      <c r="S5">
        <v>3.4654070605833951</v>
      </c>
      <c r="T5">
        <v>0</v>
      </c>
      <c r="U5">
        <v>275.80628285652199</v>
      </c>
      <c r="V5">
        <v>0</v>
      </c>
      <c r="W5">
        <v>5.0007457121551084</v>
      </c>
      <c r="X5">
        <v>11.001449695563931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11.745054000000001</v>
      </c>
      <c r="AL5">
        <v>0.64922000000000013</v>
      </c>
      <c r="AM5">
        <v>0</v>
      </c>
      <c r="AN5">
        <v>0</v>
      </c>
      <c r="AO5">
        <v>0</v>
      </c>
      <c r="AP5">
        <v>1.9522439999999996</v>
      </c>
      <c r="AQ5">
        <v>0</v>
      </c>
      <c r="AR5">
        <v>1.1216640000000002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24.194668957365231</v>
      </c>
      <c r="BB5">
        <f t="shared" si="0"/>
        <v>553.24374171685508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85.961409397069914</v>
      </c>
      <c r="L6">
        <v>23.004121968038852</v>
      </c>
      <c r="M6">
        <v>0</v>
      </c>
      <c r="N6">
        <v>29.619465490058683</v>
      </c>
      <c r="O6">
        <v>49.709316191352343</v>
      </c>
      <c r="P6">
        <v>66.620697756036961</v>
      </c>
      <c r="Q6">
        <v>2.923710881567231</v>
      </c>
      <c r="R6">
        <v>4.6105514683827646</v>
      </c>
      <c r="S6">
        <v>3.4654070605833951</v>
      </c>
      <c r="T6">
        <v>0</v>
      </c>
      <c r="U6">
        <v>275.80628285652199</v>
      </c>
      <c r="V6">
        <v>0</v>
      </c>
      <c r="W6">
        <v>5.0007457121551084</v>
      </c>
      <c r="X6">
        <v>11.001449695563931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11.745054000000001</v>
      </c>
      <c r="AL6">
        <v>0.64922000000000013</v>
      </c>
      <c r="AM6">
        <v>0</v>
      </c>
      <c r="AN6">
        <v>0</v>
      </c>
      <c r="AO6">
        <v>0</v>
      </c>
      <c r="AP6">
        <v>1.9522439999999996</v>
      </c>
      <c r="AQ6">
        <v>0</v>
      </c>
      <c r="AR6">
        <v>0.841248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24.182491165862153</v>
      </c>
      <c r="BB6">
        <f t="shared" si="0"/>
        <v>552.96527523146881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85.971637673959151</v>
      </c>
      <c r="L7">
        <v>23.004121968038852</v>
      </c>
      <c r="M7">
        <v>0</v>
      </c>
      <c r="N7">
        <v>29.619465490058683</v>
      </c>
      <c r="O7">
        <v>49.709316191352343</v>
      </c>
      <c r="P7">
        <v>66.620697756036961</v>
      </c>
      <c r="Q7">
        <v>2.9334377897071877</v>
      </c>
      <c r="R7">
        <v>4.6105514683827646</v>
      </c>
      <c r="S7">
        <v>3.4654070605833951</v>
      </c>
      <c r="T7">
        <v>0</v>
      </c>
      <c r="U7">
        <v>275.80628285652199</v>
      </c>
      <c r="V7">
        <v>0</v>
      </c>
      <c r="W7">
        <v>5.0007457121551084</v>
      </c>
      <c r="X7">
        <v>11.001449695563931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11.745054000000001</v>
      </c>
      <c r="AL7">
        <v>0.64922000000000013</v>
      </c>
      <c r="AM7">
        <v>0</v>
      </c>
      <c r="AN7">
        <v>0</v>
      </c>
      <c r="AO7">
        <v>0</v>
      </c>
      <c r="AP7">
        <v>0.84597239999999996</v>
      </c>
      <c r="AQ7">
        <v>0</v>
      </c>
      <c r="AR7">
        <v>0.841248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24.136974545255264</v>
      </c>
      <c r="BB7">
        <f t="shared" si="0"/>
        <v>551.924475437105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85.961409397069914</v>
      </c>
      <c r="L8">
        <v>23.004121968038852</v>
      </c>
      <c r="M8">
        <v>0</v>
      </c>
      <c r="N8">
        <v>29.619465490058683</v>
      </c>
      <c r="O8">
        <v>49.709316191352343</v>
      </c>
      <c r="P8">
        <v>66.620697756036961</v>
      </c>
      <c r="Q8">
        <v>2.9334377897071877</v>
      </c>
      <c r="R8">
        <v>4.6105514683827646</v>
      </c>
      <c r="S8">
        <v>3.4654070605833951</v>
      </c>
      <c r="T8">
        <v>0</v>
      </c>
      <c r="U8">
        <v>275.80628285652199</v>
      </c>
      <c r="V8">
        <v>0</v>
      </c>
      <c r="W8">
        <v>5.0007457121551084</v>
      </c>
      <c r="X8">
        <v>11.001449695563931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11.90817975</v>
      </c>
      <c r="AL8">
        <v>0.64922000000000013</v>
      </c>
      <c r="AM8">
        <v>0</v>
      </c>
      <c r="AN8">
        <v>0</v>
      </c>
      <c r="AO8">
        <v>0</v>
      </c>
      <c r="AP8">
        <v>0.84597239999999996</v>
      </c>
      <c r="AQ8">
        <v>0</v>
      </c>
      <c r="AR8">
        <v>0.841248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24.143380938652179</v>
      </c>
      <c r="BB8">
        <f t="shared" si="0"/>
        <v>552.07096651681888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85.971637673959151</v>
      </c>
      <c r="L9">
        <v>23.004121968038852</v>
      </c>
      <c r="M9">
        <v>0</v>
      </c>
      <c r="N9">
        <v>29.619465490058683</v>
      </c>
      <c r="O9">
        <v>49.709316191352343</v>
      </c>
      <c r="P9">
        <v>66.620697756036961</v>
      </c>
      <c r="Q9">
        <v>2.9334377897071877</v>
      </c>
      <c r="R9">
        <v>5.4519038833570415</v>
      </c>
      <c r="S9">
        <v>3.4654070605833951</v>
      </c>
      <c r="T9">
        <v>0</v>
      </c>
      <c r="U9">
        <v>275.80628285652199</v>
      </c>
      <c r="V9">
        <v>0</v>
      </c>
      <c r="W9">
        <v>5.0007457121551084</v>
      </c>
      <c r="X9">
        <v>11.001449695563931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11.90817975</v>
      </c>
      <c r="AL9">
        <v>0.64922000000000013</v>
      </c>
      <c r="AM9">
        <v>0</v>
      </c>
      <c r="AN9">
        <v>0</v>
      </c>
      <c r="AO9">
        <v>0</v>
      </c>
      <c r="AP9">
        <v>0.84597239999999996</v>
      </c>
      <c r="AQ9">
        <v>0</v>
      </c>
      <c r="AR9">
        <v>0.841248</v>
      </c>
      <c r="AS9">
        <v>4.2368419199999989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24.179062029003539</v>
      </c>
      <c r="BB9">
        <f t="shared" si="0"/>
        <v>552.88686611833111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85.961409397069914</v>
      </c>
      <c r="L10">
        <v>23.004121968038852</v>
      </c>
      <c r="M10">
        <v>0</v>
      </c>
      <c r="N10">
        <v>29.619465490058683</v>
      </c>
      <c r="O10">
        <v>49.709316191352343</v>
      </c>
      <c r="P10">
        <v>66.620697756036961</v>
      </c>
      <c r="Q10">
        <v>2.9334377897071877</v>
      </c>
      <c r="R10">
        <v>5.4519038833570415</v>
      </c>
      <c r="S10">
        <v>3.4654070605833951</v>
      </c>
      <c r="T10">
        <v>0</v>
      </c>
      <c r="U10">
        <v>275.80628285652199</v>
      </c>
      <c r="V10">
        <v>0</v>
      </c>
      <c r="W10">
        <v>5.0007457121551084</v>
      </c>
      <c r="X10">
        <v>11.001449695563931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11.90817975</v>
      </c>
      <c r="AL10">
        <v>0.64922000000000013</v>
      </c>
      <c r="AM10">
        <v>0</v>
      </c>
      <c r="AN10">
        <v>0</v>
      </c>
      <c r="AO10">
        <v>0</v>
      </c>
      <c r="AP10">
        <v>0.84597239999999996</v>
      </c>
      <c r="AQ10">
        <v>0</v>
      </c>
      <c r="AR10">
        <v>0.841248</v>
      </c>
      <c r="AS10">
        <v>4.2368419199999989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24.178633515500458</v>
      </c>
      <c r="BB10">
        <f t="shared" si="0"/>
        <v>552.87706635494499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85.971637673959151</v>
      </c>
      <c r="L11">
        <v>23.004121968038852</v>
      </c>
      <c r="M11">
        <v>0</v>
      </c>
      <c r="N11">
        <v>29.620425631809507</v>
      </c>
      <c r="O11">
        <v>49.709316191352343</v>
      </c>
      <c r="P11">
        <v>66.741245624468988</v>
      </c>
      <c r="Q11">
        <v>2.9158090889867849</v>
      </c>
      <c r="R11">
        <v>5.5555681655044165</v>
      </c>
      <c r="S11">
        <v>3.4537404007352941</v>
      </c>
      <c r="T11">
        <v>0</v>
      </c>
      <c r="U11">
        <v>275.80628285652199</v>
      </c>
      <c r="V11">
        <v>0</v>
      </c>
      <c r="W11">
        <v>5.0007457121551084</v>
      </c>
      <c r="X11">
        <v>11.001449695563931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11.90817975</v>
      </c>
      <c r="AL11">
        <v>0.64922000000000013</v>
      </c>
      <c r="AM11">
        <v>0</v>
      </c>
      <c r="AN11">
        <v>0</v>
      </c>
      <c r="AO11">
        <v>0</v>
      </c>
      <c r="AP11">
        <v>0.84597239999999996</v>
      </c>
      <c r="AQ11">
        <v>0</v>
      </c>
      <c r="AR11">
        <v>0.841248</v>
      </c>
      <c r="AS11">
        <v>2.0500847999999996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24.095643820103035</v>
      </c>
      <c r="BB11">
        <f t="shared" si="0"/>
        <v>550.97940413899335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85.961409397069914</v>
      </c>
      <c r="L12">
        <v>23.004121968038852</v>
      </c>
      <c r="M12">
        <v>0</v>
      </c>
      <c r="N12">
        <v>29.620425631809507</v>
      </c>
      <c r="O12">
        <v>49.709316191352343</v>
      </c>
      <c r="P12">
        <v>66.741245624468988</v>
      </c>
      <c r="Q12">
        <v>2.9158090889867849</v>
      </c>
      <c r="R12">
        <v>5.5555681655044165</v>
      </c>
      <c r="S12">
        <v>3.4537404007352941</v>
      </c>
      <c r="T12">
        <v>0</v>
      </c>
      <c r="U12">
        <v>275.80628285652199</v>
      </c>
      <c r="V12">
        <v>0</v>
      </c>
      <c r="W12">
        <v>5.0007457121551084</v>
      </c>
      <c r="X12">
        <v>11.001449695563931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11.90817975</v>
      </c>
      <c r="AL12">
        <v>0.64922000000000013</v>
      </c>
      <c r="AM12">
        <v>0</v>
      </c>
      <c r="AN12">
        <v>0</v>
      </c>
      <c r="AO12">
        <v>0</v>
      </c>
      <c r="AP12">
        <v>0.84597239999999996</v>
      </c>
      <c r="AQ12">
        <v>0</v>
      </c>
      <c r="AR12">
        <v>0.841248</v>
      </c>
      <c r="AS12">
        <v>1.8109082399999996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24.085193990599954</v>
      </c>
      <c r="BB12">
        <f t="shared" si="0"/>
        <v>550.74044913160719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85.868627356817868</v>
      </c>
      <c r="L13">
        <v>23.004121968038852</v>
      </c>
      <c r="M13">
        <v>0</v>
      </c>
      <c r="N13">
        <v>29.620425631809507</v>
      </c>
      <c r="O13">
        <v>49.709316191352343</v>
      </c>
      <c r="P13">
        <v>66.741245624468988</v>
      </c>
      <c r="Q13">
        <v>2.9158090889867849</v>
      </c>
      <c r="R13">
        <v>5.5312375408306105</v>
      </c>
      <c r="S13">
        <v>3.4537404007352941</v>
      </c>
      <c r="T13">
        <v>0</v>
      </c>
      <c r="U13">
        <v>275.80628285652199</v>
      </c>
      <c r="V13">
        <v>0</v>
      </c>
      <c r="W13">
        <v>4.7915291445874324</v>
      </c>
      <c r="X13">
        <v>10.541967694566811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12.071305500000001</v>
      </c>
      <c r="AL13">
        <v>0.64922000000000013</v>
      </c>
      <c r="AM13">
        <v>0</v>
      </c>
      <c r="AN13">
        <v>0</v>
      </c>
      <c r="AO13">
        <v>0</v>
      </c>
      <c r="AP13">
        <v>0.84597239999999996</v>
      </c>
      <c r="AQ13">
        <v>0</v>
      </c>
      <c r="AR13">
        <v>0.841248</v>
      </c>
      <c r="AS13">
        <v>1.8109082399999996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24.059103371803999</v>
      </c>
      <c r="BB13">
        <f t="shared" si="0"/>
        <v>550.14385426691251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85.858359497264402</v>
      </c>
      <c r="L14">
        <v>23.004121968038852</v>
      </c>
      <c r="M14">
        <v>0</v>
      </c>
      <c r="N14">
        <v>29.620425631809507</v>
      </c>
      <c r="O14">
        <v>49.709316191352343</v>
      </c>
      <c r="P14">
        <v>66.741245624468988</v>
      </c>
      <c r="Q14">
        <v>2.9158090889867849</v>
      </c>
      <c r="R14">
        <v>5.5312375408306105</v>
      </c>
      <c r="S14">
        <v>3.4537404007352941</v>
      </c>
      <c r="T14">
        <v>0</v>
      </c>
      <c r="U14">
        <v>275.80628285652199</v>
      </c>
      <c r="V14">
        <v>0</v>
      </c>
      <c r="W14">
        <v>4.7915291445874324</v>
      </c>
      <c r="X14">
        <v>10.541967694566811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12.071305500000001</v>
      </c>
      <c r="AL14">
        <v>0.64922000000000013</v>
      </c>
      <c r="AM14">
        <v>0</v>
      </c>
      <c r="AN14">
        <v>0</v>
      </c>
      <c r="AO14">
        <v>0</v>
      </c>
      <c r="AP14">
        <v>0.84597239999999996</v>
      </c>
      <c r="AQ14">
        <v>0</v>
      </c>
      <c r="AR14">
        <v>0.841248</v>
      </c>
      <c r="AS14">
        <v>1.8109082399999996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24.058673237605717</v>
      </c>
      <c r="BB14">
        <f t="shared" si="0"/>
        <v>550.13401654155723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85.868627356817868</v>
      </c>
      <c r="L15">
        <v>23.004121968038852</v>
      </c>
      <c r="M15">
        <v>0</v>
      </c>
      <c r="N15">
        <v>29.620425631809507</v>
      </c>
      <c r="O15">
        <v>49.709316191352343</v>
      </c>
      <c r="P15">
        <v>67.619618398322842</v>
      </c>
      <c r="Q15">
        <v>2.9158090889867849</v>
      </c>
      <c r="R15">
        <v>5.5312375408306105</v>
      </c>
      <c r="S15">
        <v>3.4537404007352941</v>
      </c>
      <c r="T15">
        <v>0</v>
      </c>
      <c r="U15">
        <v>275.80628285652199</v>
      </c>
      <c r="V15">
        <v>0</v>
      </c>
      <c r="W15">
        <v>4.7915291445874324</v>
      </c>
      <c r="X15">
        <v>10.541967694566811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12.071305500000001</v>
      </c>
      <c r="AL15">
        <v>0.64922000000000013</v>
      </c>
      <c r="AM15">
        <v>0</v>
      </c>
      <c r="AN15">
        <v>0</v>
      </c>
      <c r="AO15">
        <v>0</v>
      </c>
      <c r="AP15">
        <v>0.84597239999999996</v>
      </c>
      <c r="AQ15">
        <v>0</v>
      </c>
      <c r="AR15">
        <v>0.841248</v>
      </c>
      <c r="AS15">
        <v>1.8109082399999996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24.095907451784107</v>
      </c>
      <c r="BB15">
        <f t="shared" si="0"/>
        <v>550.9854229607862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85.858359497264402</v>
      </c>
      <c r="L16">
        <v>23.004121968038852</v>
      </c>
      <c r="M16">
        <v>0</v>
      </c>
      <c r="N16">
        <v>29.620425631809507</v>
      </c>
      <c r="O16">
        <v>49.709316191352343</v>
      </c>
      <c r="P16">
        <v>67.619618398322842</v>
      </c>
      <c r="Q16">
        <v>2.9158090889867849</v>
      </c>
      <c r="R16">
        <v>5.5312375408306105</v>
      </c>
      <c r="S16">
        <v>3.4537404007352941</v>
      </c>
      <c r="T16">
        <v>0</v>
      </c>
      <c r="U16">
        <v>275.80628285652199</v>
      </c>
      <c r="V16">
        <v>0</v>
      </c>
      <c r="W16">
        <v>4.7915291445874324</v>
      </c>
      <c r="X16">
        <v>10.541967694566811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12.071305500000001</v>
      </c>
      <c r="AL16">
        <v>0.64922000000000013</v>
      </c>
      <c r="AM16">
        <v>0</v>
      </c>
      <c r="AN16">
        <v>0</v>
      </c>
      <c r="AO16">
        <v>0</v>
      </c>
      <c r="AP16">
        <v>0.84597239999999996</v>
      </c>
      <c r="AQ16">
        <v>0</v>
      </c>
      <c r="AR16">
        <v>0.841248</v>
      </c>
      <c r="AS16">
        <v>1.8109082399999996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24.095477317585825</v>
      </c>
      <c r="BB16">
        <f t="shared" si="0"/>
        <v>550.97558523543103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85.868627356817868</v>
      </c>
      <c r="L17">
        <v>23.004121968038852</v>
      </c>
      <c r="M17">
        <v>0</v>
      </c>
      <c r="N17">
        <v>29.620425631809507</v>
      </c>
      <c r="O17">
        <v>49.709316191352343</v>
      </c>
      <c r="P17">
        <v>67.619618398322842</v>
      </c>
      <c r="Q17">
        <v>2.9158090889867849</v>
      </c>
      <c r="R17">
        <v>5.5312375408306105</v>
      </c>
      <c r="S17">
        <v>3.4537404007352941</v>
      </c>
      <c r="T17">
        <v>0</v>
      </c>
      <c r="U17">
        <v>275.80628285652199</v>
      </c>
      <c r="V17">
        <v>0</v>
      </c>
      <c r="W17">
        <v>4.7915291445874324</v>
      </c>
      <c r="X17">
        <v>10.541967694566811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12.071305500000001</v>
      </c>
      <c r="AL17">
        <v>0.64922000000000013</v>
      </c>
      <c r="AM17">
        <v>0</v>
      </c>
      <c r="AN17">
        <v>0</v>
      </c>
      <c r="AO17">
        <v>0</v>
      </c>
      <c r="AP17">
        <v>0.84597239999999996</v>
      </c>
      <c r="AQ17">
        <v>0</v>
      </c>
      <c r="AR17">
        <v>0.841248</v>
      </c>
      <c r="AS17">
        <v>1.8109082399999996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24.095907451784107</v>
      </c>
      <c r="BB17">
        <f t="shared" si="0"/>
        <v>550.9854229607862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85.858359497264402</v>
      </c>
      <c r="L18">
        <v>23.004121968038852</v>
      </c>
      <c r="M18">
        <v>0</v>
      </c>
      <c r="N18">
        <v>29.620425631809507</v>
      </c>
      <c r="O18">
        <v>49.709316191352343</v>
      </c>
      <c r="P18">
        <v>67.619618398322842</v>
      </c>
      <c r="Q18">
        <v>2.9158090889867849</v>
      </c>
      <c r="R18">
        <v>5.5312375408306105</v>
      </c>
      <c r="S18">
        <v>3.4537404007352941</v>
      </c>
      <c r="T18">
        <v>0</v>
      </c>
      <c r="U18">
        <v>275.80628285652199</v>
      </c>
      <c r="V18">
        <v>0</v>
      </c>
      <c r="W18">
        <v>4.7915291445874324</v>
      </c>
      <c r="X18">
        <v>10.541967694566811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12.23443125</v>
      </c>
      <c r="AL18">
        <v>0.64922000000000013</v>
      </c>
      <c r="AM18">
        <v>0</v>
      </c>
      <c r="AN18">
        <v>0</v>
      </c>
      <c r="AO18">
        <v>0</v>
      </c>
      <c r="AP18">
        <v>0.84597239999999996</v>
      </c>
      <c r="AQ18">
        <v>0</v>
      </c>
      <c r="AR18">
        <v>0.841248</v>
      </c>
      <c r="AS18">
        <v>1.8109082399999996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24.102312472585822</v>
      </c>
      <c r="BB18">
        <f t="shared" si="0"/>
        <v>551.13187583043111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85.868627356817868</v>
      </c>
      <c r="L19">
        <v>23.004121968038852</v>
      </c>
      <c r="M19">
        <v>0</v>
      </c>
      <c r="N19">
        <v>29.620793976270157</v>
      </c>
      <c r="O19">
        <v>49.709316191352343</v>
      </c>
      <c r="P19">
        <v>67.619618398322842</v>
      </c>
      <c r="Q19">
        <v>2.9158090889867849</v>
      </c>
      <c r="R19">
        <v>5.5312375408306105</v>
      </c>
      <c r="S19">
        <v>3.4537404007352941</v>
      </c>
      <c r="T19">
        <v>0</v>
      </c>
      <c r="U19">
        <v>275.80628285652199</v>
      </c>
      <c r="V19">
        <v>0</v>
      </c>
      <c r="W19">
        <v>4.7915291445874324</v>
      </c>
      <c r="X19">
        <v>10.541967694566811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12.23443125</v>
      </c>
      <c r="AL19">
        <v>0.64922000000000013</v>
      </c>
      <c r="AM19">
        <v>0</v>
      </c>
      <c r="AN19">
        <v>0</v>
      </c>
      <c r="AO19">
        <v>0</v>
      </c>
      <c r="AP19">
        <v>1.9522439999999996</v>
      </c>
      <c r="AQ19">
        <v>0</v>
      </c>
      <c r="AR19">
        <v>0.841248</v>
      </c>
      <c r="AS19">
        <v>1.8109082399999996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24.149110768972207</v>
      </c>
      <c r="BB19">
        <f t="shared" si="0"/>
        <v>552.20198533805888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85.858359497264402</v>
      </c>
      <c r="L20">
        <v>23.004121968038852</v>
      </c>
      <c r="M20">
        <v>0</v>
      </c>
      <c r="N20">
        <v>29.619465490058683</v>
      </c>
      <c r="O20">
        <v>49.709316191352343</v>
      </c>
      <c r="P20">
        <v>67.619618398322842</v>
      </c>
      <c r="Q20">
        <v>2.9158090889867849</v>
      </c>
      <c r="R20">
        <v>4.832130556386959</v>
      </c>
      <c r="S20">
        <v>3.4537404007352941</v>
      </c>
      <c r="T20">
        <v>0</v>
      </c>
      <c r="U20">
        <v>275.80628285652199</v>
      </c>
      <c r="V20">
        <v>0</v>
      </c>
      <c r="W20">
        <v>4.7915291445874324</v>
      </c>
      <c r="X20">
        <v>10.541967694566811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12.23443125</v>
      </c>
      <c r="AL20">
        <v>0.64922000000000013</v>
      </c>
      <c r="AM20">
        <v>0</v>
      </c>
      <c r="AN20">
        <v>0</v>
      </c>
      <c r="AO20">
        <v>0</v>
      </c>
      <c r="AP20">
        <v>1.9522439999999996</v>
      </c>
      <c r="AQ20">
        <v>0</v>
      </c>
      <c r="AR20">
        <v>0.841248</v>
      </c>
      <c r="AS20">
        <v>1.8109082399999996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24.119332614103051</v>
      </c>
      <c r="BB20">
        <f t="shared" si="0"/>
        <v>551.52106016271932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78.143375315657295</v>
      </c>
      <c r="L21">
        <v>23.004121968038852</v>
      </c>
      <c r="M21">
        <v>0</v>
      </c>
      <c r="N21">
        <v>29.619465490058683</v>
      </c>
      <c r="O21">
        <v>49.709316191352343</v>
      </c>
      <c r="P21">
        <v>67.619618398322842</v>
      </c>
      <c r="Q21">
        <v>2.8599542259786479</v>
      </c>
      <c r="R21">
        <v>4.832130556386959</v>
      </c>
      <c r="S21">
        <v>2.869484598214286</v>
      </c>
      <c r="T21">
        <v>0</v>
      </c>
      <c r="U21">
        <v>275.80628285652199</v>
      </c>
      <c r="V21">
        <v>0</v>
      </c>
      <c r="W21">
        <v>4.7915291445874324</v>
      </c>
      <c r="X21">
        <v>10.541967694566811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12.23443125</v>
      </c>
      <c r="AL21">
        <v>0.64922000000000013</v>
      </c>
      <c r="AM21">
        <v>0</v>
      </c>
      <c r="AN21">
        <v>0</v>
      </c>
      <c r="AO21">
        <v>0</v>
      </c>
      <c r="AP21">
        <v>1.9522439999999996</v>
      </c>
      <c r="AQ21">
        <v>0</v>
      </c>
      <c r="AR21">
        <v>0.841248</v>
      </c>
      <c r="AS21">
        <v>1.8109082399999996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23.769253991289013</v>
      </c>
      <c r="BB21">
        <f t="shared" si="0"/>
        <v>543.51604393839705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77.905169431359482</v>
      </c>
      <c r="L22">
        <v>23.004121968038852</v>
      </c>
      <c r="M22">
        <v>0</v>
      </c>
      <c r="N22">
        <v>29.619465490058683</v>
      </c>
      <c r="O22">
        <v>49.709316191352343</v>
      </c>
      <c r="P22">
        <v>67.62028174099288</v>
      </c>
      <c r="Q22">
        <v>2.8581425106761564</v>
      </c>
      <c r="R22">
        <v>3.1519814592790389</v>
      </c>
      <c r="S22">
        <v>2.4736114323144105</v>
      </c>
      <c r="T22">
        <v>0</v>
      </c>
      <c r="U22">
        <v>275.80628285652199</v>
      </c>
      <c r="V22">
        <v>0</v>
      </c>
      <c r="W22">
        <v>4.7915291445874324</v>
      </c>
      <c r="X22">
        <v>10.541967694566811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12.23443125</v>
      </c>
      <c r="AL22">
        <v>0.64922000000000013</v>
      </c>
      <c r="AM22">
        <v>0</v>
      </c>
      <c r="AN22">
        <v>0</v>
      </c>
      <c r="AO22">
        <v>0</v>
      </c>
      <c r="AP22">
        <v>1.9522439999999996</v>
      </c>
      <c r="AQ22">
        <v>0</v>
      </c>
      <c r="AR22">
        <v>0.841248</v>
      </c>
      <c r="AS22">
        <v>1.8109082399999996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23.672239876657976</v>
      </c>
      <c r="BB22">
        <f t="shared" si="0"/>
        <v>541.29768153308999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93.944439602400436</v>
      </c>
      <c r="L23">
        <v>23.838795128875521</v>
      </c>
      <c r="M23">
        <v>0</v>
      </c>
      <c r="N23">
        <v>29.619465490058683</v>
      </c>
      <c r="O23">
        <v>49.709316191352343</v>
      </c>
      <c r="P23">
        <v>67.62028174099288</v>
      </c>
      <c r="Q23">
        <v>2.8574158256227764</v>
      </c>
      <c r="R23">
        <v>10.597831696202531</v>
      </c>
      <c r="S23">
        <v>2.2444123171846435</v>
      </c>
      <c r="T23">
        <v>0</v>
      </c>
      <c r="U23">
        <v>275.80628285652199</v>
      </c>
      <c r="V23">
        <v>3.1912986540284356</v>
      </c>
      <c r="W23">
        <v>11.786510497237568</v>
      </c>
      <c r="X23">
        <v>24.912418646701564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12.397556999999997</v>
      </c>
      <c r="AL23">
        <v>0.64922000000000013</v>
      </c>
      <c r="AM23">
        <v>0</v>
      </c>
      <c r="AN23">
        <v>0</v>
      </c>
      <c r="AO23">
        <v>0</v>
      </c>
      <c r="AP23">
        <v>0.84597239999999996</v>
      </c>
      <c r="AQ23">
        <v>0</v>
      </c>
      <c r="AR23">
        <v>0.841248</v>
      </c>
      <c r="AS23">
        <v>1.8109082399999996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25.671014793971175</v>
      </c>
      <c r="BB23">
        <f t="shared" si="0"/>
        <v>587.00235949320813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93.93484774792627</v>
      </c>
      <c r="L24">
        <v>23.004121968038852</v>
      </c>
      <c r="M24">
        <v>0</v>
      </c>
      <c r="N24">
        <v>29.619465490058683</v>
      </c>
      <c r="O24">
        <v>49.709316191352343</v>
      </c>
      <c r="P24">
        <v>67.62028174099288</v>
      </c>
      <c r="Q24">
        <v>2.7974803351351354</v>
      </c>
      <c r="R24">
        <v>10.594640566992911</v>
      </c>
      <c r="S24">
        <v>2.0882923383084577</v>
      </c>
      <c r="T24">
        <v>0</v>
      </c>
      <c r="U24">
        <v>275.80628285652199</v>
      </c>
      <c r="V24">
        <v>5.2715905172413793</v>
      </c>
      <c r="W24">
        <v>11.786510497237568</v>
      </c>
      <c r="X24">
        <v>24.978761737677527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12.397556999999997</v>
      </c>
      <c r="AL24">
        <v>0.64922000000000013</v>
      </c>
      <c r="AM24">
        <v>0</v>
      </c>
      <c r="AN24">
        <v>0</v>
      </c>
      <c r="AO24">
        <v>0</v>
      </c>
      <c r="AP24">
        <v>0.84597239999999996</v>
      </c>
      <c r="AQ24">
        <v>0</v>
      </c>
      <c r="AR24">
        <v>0.841248</v>
      </c>
      <c r="AS24">
        <v>1.8109082399999996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25.716397493529833</v>
      </c>
      <c r="BB24">
        <f t="shared" si="0"/>
        <v>588.04010013395418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112.4736191396444</v>
      </c>
      <c r="L25">
        <v>23.004121968038852</v>
      </c>
      <c r="M25">
        <v>0</v>
      </c>
      <c r="N25">
        <v>29.619465490058683</v>
      </c>
      <c r="O25">
        <v>49.709316191352343</v>
      </c>
      <c r="P25">
        <v>67.62028174099288</v>
      </c>
      <c r="Q25">
        <v>2.7974803351351354</v>
      </c>
      <c r="R25">
        <v>10.594725835246111</v>
      </c>
      <c r="S25">
        <v>2.0031624266144816</v>
      </c>
      <c r="T25">
        <v>0</v>
      </c>
      <c r="U25">
        <v>275.80628285652199</v>
      </c>
      <c r="V25">
        <v>4.425501422818793</v>
      </c>
      <c r="W25">
        <v>8.1484780421982332</v>
      </c>
      <c r="X25">
        <v>19.329279547935808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0.89902563000000002</v>
      </c>
      <c r="AI25">
        <v>0</v>
      </c>
      <c r="AJ25">
        <v>0</v>
      </c>
      <c r="AK25">
        <v>12.397556999999997</v>
      </c>
      <c r="AL25">
        <v>0.64922000000000013</v>
      </c>
      <c r="AM25">
        <v>0</v>
      </c>
      <c r="AN25">
        <v>0</v>
      </c>
      <c r="AO25">
        <v>0</v>
      </c>
      <c r="AP25">
        <v>0.84597239999999996</v>
      </c>
      <c r="AQ25">
        <v>0</v>
      </c>
      <c r="AR25">
        <v>1.1216640000000002</v>
      </c>
      <c r="AS25">
        <v>1.8109082399999996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26.114428799527094</v>
      </c>
      <c r="BB25">
        <f t="shared" si="0"/>
        <v>597.14163346703072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164.6701130726658</v>
      </c>
      <c r="L26">
        <v>23.003625998880235</v>
      </c>
      <c r="M26">
        <v>0</v>
      </c>
      <c r="N26">
        <v>29.619465490058683</v>
      </c>
      <c r="O26">
        <v>49.709316191352343</v>
      </c>
      <c r="P26">
        <v>67.62028174099288</v>
      </c>
      <c r="Q26">
        <v>2.7974803351351354</v>
      </c>
      <c r="R26">
        <v>10.594725835246111</v>
      </c>
      <c r="S26">
        <v>2.0031624266144816</v>
      </c>
      <c r="T26">
        <v>0</v>
      </c>
      <c r="U26">
        <v>275.80628285652199</v>
      </c>
      <c r="V26">
        <v>5.2699026639344275</v>
      </c>
      <c r="W26">
        <v>11.27901281128956</v>
      </c>
      <c r="X26">
        <v>24.976397792400764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1.3194311999999999</v>
      </c>
      <c r="AF26">
        <v>0</v>
      </c>
      <c r="AG26">
        <v>0</v>
      </c>
      <c r="AH26">
        <v>4.8595980000000001</v>
      </c>
      <c r="AI26">
        <v>0</v>
      </c>
      <c r="AJ26">
        <v>0</v>
      </c>
      <c r="AK26">
        <v>12.397556999999997</v>
      </c>
      <c r="AL26">
        <v>0.64922000000000013</v>
      </c>
      <c r="AM26">
        <v>0</v>
      </c>
      <c r="AN26">
        <v>0</v>
      </c>
      <c r="AO26">
        <v>0</v>
      </c>
      <c r="AP26">
        <v>0.84597239999999996</v>
      </c>
      <c r="AQ26">
        <v>0</v>
      </c>
      <c r="AR26">
        <v>1.1216640000000002</v>
      </c>
      <c r="AS26">
        <v>1.8109082399999996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28.925837395687626</v>
      </c>
      <c r="BB26">
        <f t="shared" si="0"/>
        <v>661.428280659405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164.67096856712007</v>
      </c>
      <c r="L27">
        <v>65.338791063797871</v>
      </c>
      <c r="M27">
        <v>0</v>
      </c>
      <c r="N27">
        <v>29.619465490058683</v>
      </c>
      <c r="O27">
        <v>49.709316191352343</v>
      </c>
      <c r="P27">
        <v>67.62028174099288</v>
      </c>
      <c r="Q27">
        <v>4.6017522316715542</v>
      </c>
      <c r="R27">
        <v>10.594725835246111</v>
      </c>
      <c r="S27">
        <v>4.8497361660294933</v>
      </c>
      <c r="T27">
        <v>0</v>
      </c>
      <c r="U27">
        <v>275.80628285652199</v>
      </c>
      <c r="V27">
        <v>5.2699026639344275</v>
      </c>
      <c r="W27">
        <v>11.791565325497288</v>
      </c>
      <c r="X27">
        <v>24.976397792400764</v>
      </c>
      <c r="Y27">
        <v>0</v>
      </c>
      <c r="Z27">
        <v>0.27940000000000004</v>
      </c>
      <c r="AA27">
        <v>0</v>
      </c>
      <c r="AB27">
        <v>0</v>
      </c>
      <c r="AC27">
        <v>0</v>
      </c>
      <c r="AD27">
        <v>0</v>
      </c>
      <c r="AE27">
        <v>4.2221798399999999</v>
      </c>
      <c r="AF27">
        <v>0</v>
      </c>
      <c r="AG27">
        <v>0</v>
      </c>
      <c r="AH27">
        <v>9.7191960000000002</v>
      </c>
      <c r="AI27">
        <v>0</v>
      </c>
      <c r="AJ27">
        <v>0</v>
      </c>
      <c r="AK27">
        <v>12.397556999999997</v>
      </c>
      <c r="AL27">
        <v>0.64922000000000013</v>
      </c>
      <c r="AM27">
        <v>1.3348444199999998</v>
      </c>
      <c r="AN27">
        <v>0</v>
      </c>
      <c r="AO27">
        <v>0</v>
      </c>
      <c r="AP27">
        <v>0.84597239999999996</v>
      </c>
      <c r="AQ27">
        <v>0</v>
      </c>
      <c r="AR27">
        <v>0.841248</v>
      </c>
      <c r="AS27">
        <v>1.8109082399999996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31.297192896603875</v>
      </c>
      <c r="BB27">
        <f t="shared" si="0"/>
        <v>715.65251892801962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164.67096856712007</v>
      </c>
      <c r="L28">
        <v>65.338720137387085</v>
      </c>
      <c r="M28">
        <v>0</v>
      </c>
      <c r="N28">
        <v>29.619465490058683</v>
      </c>
      <c r="O28">
        <v>49.709316191352343</v>
      </c>
      <c r="P28">
        <v>67.62028174099288</v>
      </c>
      <c r="Q28">
        <v>5.4820169491525421</v>
      </c>
      <c r="R28">
        <v>10.605128964482242</v>
      </c>
      <c r="S28">
        <v>6.60714997995992</v>
      </c>
      <c r="T28">
        <v>0</v>
      </c>
      <c r="U28">
        <v>275.80628285652199</v>
      </c>
      <c r="V28">
        <v>5.2699026639344275</v>
      </c>
      <c r="W28">
        <v>11.791565325497288</v>
      </c>
      <c r="X28">
        <v>24.976397792400764</v>
      </c>
      <c r="Y28">
        <v>0</v>
      </c>
      <c r="Z28">
        <v>1.6646651999999997</v>
      </c>
      <c r="AA28">
        <v>0</v>
      </c>
      <c r="AB28">
        <v>0</v>
      </c>
      <c r="AC28">
        <v>0</v>
      </c>
      <c r="AD28">
        <v>0</v>
      </c>
      <c r="AE28">
        <v>4.2221798399999999</v>
      </c>
      <c r="AF28">
        <v>0</v>
      </c>
      <c r="AG28">
        <v>0</v>
      </c>
      <c r="AH28">
        <v>12.003207060000001</v>
      </c>
      <c r="AI28">
        <v>0</v>
      </c>
      <c r="AJ28">
        <v>0</v>
      </c>
      <c r="AK28">
        <v>12.560682749999998</v>
      </c>
      <c r="AL28">
        <v>0.64922000000000013</v>
      </c>
      <c r="AM28">
        <v>2.7039156200000001</v>
      </c>
      <c r="AN28">
        <v>0</v>
      </c>
      <c r="AO28">
        <v>0</v>
      </c>
      <c r="AP28">
        <v>0.84597239999999996</v>
      </c>
      <c r="AQ28">
        <v>0</v>
      </c>
      <c r="AR28">
        <v>0.841248</v>
      </c>
      <c r="AS28">
        <v>1.8109082399999996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31.626086424120626</v>
      </c>
      <c r="BB28">
        <f t="shared" si="0"/>
        <v>723.17310934473949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164.67096856712007</v>
      </c>
      <c r="L29">
        <v>65.338720137387085</v>
      </c>
      <c r="M29">
        <v>0</v>
      </c>
      <c r="N29">
        <v>29.619465490058683</v>
      </c>
      <c r="O29">
        <v>49.709316191352343</v>
      </c>
      <c r="P29">
        <v>67.62028174099288</v>
      </c>
      <c r="Q29">
        <v>5.4820169491525421</v>
      </c>
      <c r="R29">
        <v>10.605128964482242</v>
      </c>
      <c r="S29">
        <v>6.60714997995992</v>
      </c>
      <c r="T29">
        <v>0</v>
      </c>
      <c r="U29">
        <v>275.80628285652199</v>
      </c>
      <c r="V29">
        <v>5.2699026639344275</v>
      </c>
      <c r="W29">
        <v>11.791565325497288</v>
      </c>
      <c r="X29">
        <v>24.976397792400764</v>
      </c>
      <c r="Y29">
        <v>0</v>
      </c>
      <c r="Z29">
        <v>1.6646651999999997</v>
      </c>
      <c r="AA29">
        <v>0.96316799999999991</v>
      </c>
      <c r="AB29">
        <v>0</v>
      </c>
      <c r="AC29">
        <v>0</v>
      </c>
      <c r="AD29">
        <v>0</v>
      </c>
      <c r="AE29">
        <v>8.4443596799999998</v>
      </c>
      <c r="AF29">
        <v>0</v>
      </c>
      <c r="AG29">
        <v>0</v>
      </c>
      <c r="AH29">
        <v>14.578794</v>
      </c>
      <c r="AI29">
        <v>0</v>
      </c>
      <c r="AJ29">
        <v>0</v>
      </c>
      <c r="AK29">
        <v>12.560682749999998</v>
      </c>
      <c r="AL29">
        <v>0.64922000000000013</v>
      </c>
      <c r="AM29">
        <v>4.0661414640000002</v>
      </c>
      <c r="AN29">
        <v>0</v>
      </c>
      <c r="AO29">
        <v>0</v>
      </c>
      <c r="AP29">
        <v>0.91104720000000006</v>
      </c>
      <c r="AQ29">
        <v>0</v>
      </c>
      <c r="AR29">
        <v>0.841248</v>
      </c>
      <c r="AS29">
        <v>1.8109082399999996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32.011073878620621</v>
      </c>
      <c r="BB29">
        <f t="shared" si="0"/>
        <v>731.97635731423952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164.67096856712007</v>
      </c>
      <c r="L30">
        <v>65.338720137387085</v>
      </c>
      <c r="M30">
        <v>0</v>
      </c>
      <c r="N30">
        <v>29.619465490058683</v>
      </c>
      <c r="O30">
        <v>49.709316191352343</v>
      </c>
      <c r="P30">
        <v>67.62028174099288</v>
      </c>
      <c r="Q30">
        <v>5.4820169491525421</v>
      </c>
      <c r="R30">
        <v>10.605128964482242</v>
      </c>
      <c r="S30">
        <v>6.60714997995992</v>
      </c>
      <c r="T30">
        <v>0</v>
      </c>
      <c r="U30">
        <v>275.80628285652199</v>
      </c>
      <c r="V30">
        <v>5.2699026639344275</v>
      </c>
      <c r="W30">
        <v>11.791565325497288</v>
      </c>
      <c r="X30">
        <v>24.976397792400764</v>
      </c>
      <c r="Y30">
        <v>0</v>
      </c>
      <c r="Z30">
        <v>1.8161</v>
      </c>
      <c r="AA30">
        <v>3.5516819999999996</v>
      </c>
      <c r="AB30">
        <v>1.0293407999999999</v>
      </c>
      <c r="AC30">
        <v>2.4878078639999996</v>
      </c>
      <c r="AD30">
        <v>2.2062696499999999</v>
      </c>
      <c r="AE30">
        <v>12.706122456000001</v>
      </c>
      <c r="AF30">
        <v>0</v>
      </c>
      <c r="AG30">
        <v>0</v>
      </c>
      <c r="AH30">
        <v>21.868191000000007</v>
      </c>
      <c r="AI30">
        <v>0</v>
      </c>
      <c r="AJ30">
        <v>0</v>
      </c>
      <c r="AK30">
        <v>12.560682749999998</v>
      </c>
      <c r="AL30">
        <v>0.64922000000000013</v>
      </c>
      <c r="AM30">
        <v>4.0661414640000002</v>
      </c>
      <c r="AN30">
        <v>0</v>
      </c>
      <c r="AO30">
        <v>0</v>
      </c>
      <c r="AP30">
        <v>0.91104720000000006</v>
      </c>
      <c r="AQ30">
        <v>0</v>
      </c>
      <c r="AR30">
        <v>0.841248</v>
      </c>
      <c r="AS30">
        <v>1.8109082399999996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32.849682567120638</v>
      </c>
      <c r="BB30">
        <f t="shared" si="0"/>
        <v>751.15227551573957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164.67096856712007</v>
      </c>
      <c r="L31">
        <v>65.338720137387085</v>
      </c>
      <c r="M31">
        <v>0</v>
      </c>
      <c r="N31">
        <v>29.619465490058683</v>
      </c>
      <c r="O31">
        <v>49.709316191352343</v>
      </c>
      <c r="P31">
        <v>67.62028174099288</v>
      </c>
      <c r="Q31">
        <v>5.4820169491525421</v>
      </c>
      <c r="R31">
        <v>10.605128964482242</v>
      </c>
      <c r="S31">
        <v>6.60714997995992</v>
      </c>
      <c r="T31">
        <v>0</v>
      </c>
      <c r="U31">
        <v>275.80628285652199</v>
      </c>
      <c r="V31">
        <v>5.2699026639344275</v>
      </c>
      <c r="W31">
        <v>11.490623471036233</v>
      </c>
      <c r="X31">
        <v>24.976397792400764</v>
      </c>
      <c r="Y31">
        <v>0</v>
      </c>
      <c r="Z31">
        <v>4.4586651999999987</v>
      </c>
      <c r="AA31">
        <v>4.525284319999999</v>
      </c>
      <c r="AB31">
        <v>3.3625132799999999</v>
      </c>
      <c r="AC31">
        <v>4.9805258750999997</v>
      </c>
      <c r="AD31">
        <v>4.6840801799999996</v>
      </c>
      <c r="AE31">
        <v>12.710080749600001</v>
      </c>
      <c r="AF31">
        <v>0</v>
      </c>
      <c r="AG31">
        <v>0</v>
      </c>
      <c r="AH31">
        <v>30.008017650000003</v>
      </c>
      <c r="AI31">
        <v>0</v>
      </c>
      <c r="AJ31">
        <v>0</v>
      </c>
      <c r="AK31">
        <v>12.560682749999998</v>
      </c>
      <c r="AL31">
        <v>3.2461000000000007</v>
      </c>
      <c r="AM31">
        <v>4.0661414640000002</v>
      </c>
      <c r="AN31">
        <v>0</v>
      </c>
      <c r="AO31">
        <v>0</v>
      </c>
      <c r="AP31">
        <v>0.91104720000000006</v>
      </c>
      <c r="AQ31">
        <v>0</v>
      </c>
      <c r="AR31">
        <v>1.682496</v>
      </c>
      <c r="AS31">
        <v>1.8109082399999996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33.77989786801708</v>
      </c>
      <c r="BB31">
        <f t="shared" si="0"/>
        <v>772.42289984508204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164.67096856712007</v>
      </c>
      <c r="L32">
        <v>65.338720137387085</v>
      </c>
      <c r="M32">
        <v>0</v>
      </c>
      <c r="N32">
        <v>29.619465490058683</v>
      </c>
      <c r="O32">
        <v>49.709316191352343</v>
      </c>
      <c r="P32">
        <v>67.62028174099288</v>
      </c>
      <c r="Q32">
        <v>5.4820169491525421</v>
      </c>
      <c r="R32">
        <v>10.605128964482242</v>
      </c>
      <c r="S32">
        <v>6.60714997995992</v>
      </c>
      <c r="T32">
        <v>0</v>
      </c>
      <c r="U32">
        <v>275.80628285652199</v>
      </c>
      <c r="V32">
        <v>5.2699026639344275</v>
      </c>
      <c r="W32">
        <v>11.490623471036233</v>
      </c>
      <c r="X32">
        <v>24.976397792400764</v>
      </c>
      <c r="Y32">
        <v>0</v>
      </c>
      <c r="Z32">
        <v>4.4586651999999987</v>
      </c>
      <c r="AA32">
        <v>7.1370748800000001</v>
      </c>
      <c r="AB32">
        <v>6.7593379200000001</v>
      </c>
      <c r="AC32">
        <v>7.4709524346000009</v>
      </c>
      <c r="AD32">
        <v>4.6840801799999996</v>
      </c>
      <c r="AE32">
        <v>12.710080749600001</v>
      </c>
      <c r="AF32">
        <v>0</v>
      </c>
      <c r="AG32">
        <v>0</v>
      </c>
      <c r="AH32">
        <v>30.008017650000003</v>
      </c>
      <c r="AI32">
        <v>0</v>
      </c>
      <c r="AJ32">
        <v>0</v>
      </c>
      <c r="AK32">
        <v>12.560682749999998</v>
      </c>
      <c r="AL32">
        <v>13.574600000000006</v>
      </c>
      <c r="AM32">
        <v>2.7039156200000001</v>
      </c>
      <c r="AN32">
        <v>0</v>
      </c>
      <c r="AO32">
        <v>0</v>
      </c>
      <c r="AP32">
        <v>0.39044879999999993</v>
      </c>
      <c r="AQ32">
        <v>0</v>
      </c>
      <c r="AR32">
        <v>8.4124799999999986</v>
      </c>
      <c r="AS32">
        <v>1.8109082399999996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34.771867547417081</v>
      </c>
      <c r="BB32">
        <f t="shared" si="0"/>
        <v>795.1056316811821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164.67096856712007</v>
      </c>
      <c r="L33">
        <v>65.338720137387085</v>
      </c>
      <c r="M33">
        <v>0</v>
      </c>
      <c r="N33">
        <v>29.619465490058683</v>
      </c>
      <c r="O33">
        <v>49.709316191352343</v>
      </c>
      <c r="P33">
        <v>67.62028174099288</v>
      </c>
      <c r="Q33">
        <v>5.4820169491525421</v>
      </c>
      <c r="R33">
        <v>10.605128964482242</v>
      </c>
      <c r="S33">
        <v>6.60714997995992</v>
      </c>
      <c r="T33">
        <v>0</v>
      </c>
      <c r="U33">
        <v>275.80628285652199</v>
      </c>
      <c r="V33">
        <v>5.2699026639344275</v>
      </c>
      <c r="W33">
        <v>11.490623471036233</v>
      </c>
      <c r="X33">
        <v>24.976397792400764</v>
      </c>
      <c r="Y33">
        <v>0</v>
      </c>
      <c r="Z33">
        <v>4.4586651999999987</v>
      </c>
      <c r="AA33">
        <v>7.1370748800000001</v>
      </c>
      <c r="AB33">
        <v>10.169887103999999</v>
      </c>
      <c r="AC33">
        <v>7.4709524346000009</v>
      </c>
      <c r="AD33">
        <v>7.0261202699999998</v>
      </c>
      <c r="AE33">
        <v>12.710080749600001</v>
      </c>
      <c r="AF33">
        <v>0</v>
      </c>
      <c r="AG33">
        <v>0</v>
      </c>
      <c r="AH33">
        <v>30.008017650000003</v>
      </c>
      <c r="AI33">
        <v>0</v>
      </c>
      <c r="AJ33">
        <v>0</v>
      </c>
      <c r="AK33">
        <v>12.723808500000001</v>
      </c>
      <c r="AL33">
        <v>13.574600000000006</v>
      </c>
      <c r="AM33">
        <v>1.3553804880000002</v>
      </c>
      <c r="AN33">
        <v>0</v>
      </c>
      <c r="AO33">
        <v>0</v>
      </c>
      <c r="AP33">
        <v>0.39044879999999993</v>
      </c>
      <c r="AQ33">
        <v>0</v>
      </c>
      <c r="AR33">
        <v>8.4124799999999986</v>
      </c>
      <c r="AS33">
        <v>1.8109082399999996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34.963232237917069</v>
      </c>
      <c r="BB33">
        <f t="shared" si="0"/>
        <v>799.48144688268223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164.67096856712007</v>
      </c>
      <c r="L34">
        <v>65.338720137387085</v>
      </c>
      <c r="M34">
        <v>0</v>
      </c>
      <c r="N34">
        <v>29.619465490058683</v>
      </c>
      <c r="O34">
        <v>49.709316191352343</v>
      </c>
      <c r="P34">
        <v>67.62028174099288</v>
      </c>
      <c r="Q34">
        <v>5.4820169491525421</v>
      </c>
      <c r="R34">
        <v>10.605128964482242</v>
      </c>
      <c r="S34">
        <v>6.60714997995992</v>
      </c>
      <c r="T34">
        <v>0</v>
      </c>
      <c r="U34">
        <v>275.80628285652199</v>
      </c>
      <c r="V34">
        <v>5.2699026639344275</v>
      </c>
      <c r="W34">
        <v>11.490623471036233</v>
      </c>
      <c r="X34">
        <v>24.976397792400764</v>
      </c>
      <c r="Y34">
        <v>0</v>
      </c>
      <c r="Z34">
        <v>3.3293303999999995</v>
      </c>
      <c r="AA34">
        <v>7.1370748800000001</v>
      </c>
      <c r="AB34">
        <v>10.169887103999999</v>
      </c>
      <c r="AC34">
        <v>7.4709524346000009</v>
      </c>
      <c r="AD34">
        <v>7.0261202699999998</v>
      </c>
      <c r="AE34">
        <v>12.710080749600001</v>
      </c>
      <c r="AF34">
        <v>0</v>
      </c>
      <c r="AG34">
        <v>0</v>
      </c>
      <c r="AH34">
        <v>30.008017650000003</v>
      </c>
      <c r="AI34">
        <v>0</v>
      </c>
      <c r="AJ34">
        <v>0</v>
      </c>
      <c r="AK34">
        <v>12.723808500000001</v>
      </c>
      <c r="AL34">
        <v>13.574600000000006</v>
      </c>
      <c r="AM34">
        <v>0</v>
      </c>
      <c r="AN34">
        <v>0</v>
      </c>
      <c r="AO34">
        <v>0</v>
      </c>
      <c r="AP34">
        <v>0.39044879999999993</v>
      </c>
      <c r="AQ34">
        <v>0</v>
      </c>
      <c r="AR34">
        <v>8.4124799999999986</v>
      </c>
      <c r="AS34">
        <v>1.8109082399999996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34.85912266011708</v>
      </c>
      <c r="BB34">
        <f t="shared" si="0"/>
        <v>797.10084117248209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164.67096856712007</v>
      </c>
      <c r="L35">
        <v>65.338720137387085</v>
      </c>
      <c r="M35">
        <v>0</v>
      </c>
      <c r="N35">
        <v>29.619465490058683</v>
      </c>
      <c r="O35">
        <v>49.709316191352343</v>
      </c>
      <c r="P35">
        <v>67.62028174099288</v>
      </c>
      <c r="Q35">
        <v>5.4820169491525421</v>
      </c>
      <c r="R35">
        <v>10.605128964482242</v>
      </c>
      <c r="S35">
        <v>6.60714997995992</v>
      </c>
      <c r="T35">
        <v>0</v>
      </c>
      <c r="U35">
        <v>275.80628285652199</v>
      </c>
      <c r="V35">
        <v>5.2699026639344275</v>
      </c>
      <c r="W35">
        <v>11.490623471036233</v>
      </c>
      <c r="X35">
        <v>24.976397792400764</v>
      </c>
      <c r="Y35">
        <v>0</v>
      </c>
      <c r="Z35">
        <v>3.3293303999999995</v>
      </c>
      <c r="AA35">
        <v>7.1370748800000001</v>
      </c>
      <c r="AB35">
        <v>10.169887103999999</v>
      </c>
      <c r="AC35">
        <v>4.9805258750999997</v>
      </c>
      <c r="AD35">
        <v>7.0261202699999998</v>
      </c>
      <c r="AE35">
        <v>12.710080749600001</v>
      </c>
      <c r="AF35">
        <v>0</v>
      </c>
      <c r="AG35">
        <v>0</v>
      </c>
      <c r="AH35">
        <v>30.008017650000003</v>
      </c>
      <c r="AI35">
        <v>0</v>
      </c>
      <c r="AJ35">
        <v>0</v>
      </c>
      <c r="AK35">
        <v>12.723808500000001</v>
      </c>
      <c r="AL35">
        <v>13.574600000000006</v>
      </c>
      <c r="AM35">
        <v>0</v>
      </c>
      <c r="AN35">
        <v>0</v>
      </c>
      <c r="AO35">
        <v>0</v>
      </c>
      <c r="AP35">
        <v>1.4316456</v>
      </c>
      <c r="AQ35">
        <v>0</v>
      </c>
      <c r="AR35">
        <v>1.682496</v>
      </c>
      <c r="AS35">
        <v>1.8109082399999996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34.516413580917082</v>
      </c>
      <c r="BB35">
        <f t="shared" si="0"/>
        <v>789.26433649218222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164.67096856712007</v>
      </c>
      <c r="L36">
        <v>65.338720137387085</v>
      </c>
      <c r="M36">
        <v>0</v>
      </c>
      <c r="N36">
        <v>29.619465490058683</v>
      </c>
      <c r="O36">
        <v>49.709316191352343</v>
      </c>
      <c r="P36">
        <v>67.62028174099288</v>
      </c>
      <c r="Q36">
        <v>5.4820169491525421</v>
      </c>
      <c r="R36">
        <v>10.605128964482242</v>
      </c>
      <c r="S36">
        <v>6.60714997995992</v>
      </c>
      <c r="T36">
        <v>0</v>
      </c>
      <c r="U36">
        <v>275.80628285652199</v>
      </c>
      <c r="V36">
        <v>5.2699026639344275</v>
      </c>
      <c r="W36">
        <v>11.490623471036233</v>
      </c>
      <c r="X36">
        <v>24.976397792400764</v>
      </c>
      <c r="Y36">
        <v>0</v>
      </c>
      <c r="Z36">
        <v>3.3293303999999995</v>
      </c>
      <c r="AA36">
        <v>6.4612519999999991</v>
      </c>
      <c r="AB36">
        <v>10.169887103999999</v>
      </c>
      <c r="AC36">
        <v>4.9805258750999997</v>
      </c>
      <c r="AD36">
        <v>7.0261202699999998</v>
      </c>
      <c r="AE36">
        <v>12.710080749600001</v>
      </c>
      <c r="AF36">
        <v>0</v>
      </c>
      <c r="AG36">
        <v>0</v>
      </c>
      <c r="AH36">
        <v>30.008017650000003</v>
      </c>
      <c r="AI36">
        <v>0</v>
      </c>
      <c r="AJ36">
        <v>0</v>
      </c>
      <c r="AK36">
        <v>12.723808500000001</v>
      </c>
      <c r="AL36">
        <v>3.2461000000000007</v>
      </c>
      <c r="AM36">
        <v>0</v>
      </c>
      <c r="AN36">
        <v>0</v>
      </c>
      <c r="AO36">
        <v>0</v>
      </c>
      <c r="AP36">
        <v>1.4316456</v>
      </c>
      <c r="AQ36">
        <v>0</v>
      </c>
      <c r="AR36">
        <v>0.841248</v>
      </c>
      <c r="AS36">
        <v>1.8109082399999996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34.020084152917086</v>
      </c>
      <c r="BB36">
        <f t="shared" si="0"/>
        <v>777.91509504018211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164.67096856712007</v>
      </c>
      <c r="L37">
        <v>65.338720137387085</v>
      </c>
      <c r="M37">
        <v>0</v>
      </c>
      <c r="N37">
        <v>29.619465490058683</v>
      </c>
      <c r="O37">
        <v>49.709316191352343</v>
      </c>
      <c r="P37">
        <v>67.62028174099288</v>
      </c>
      <c r="Q37">
        <v>5.4820169491525421</v>
      </c>
      <c r="R37">
        <v>10.605128964482242</v>
      </c>
      <c r="S37">
        <v>6.60714997995992</v>
      </c>
      <c r="T37">
        <v>0</v>
      </c>
      <c r="U37">
        <v>275.80628285652199</v>
      </c>
      <c r="V37">
        <v>5.2699026639344275</v>
      </c>
      <c r="W37">
        <v>11.490623471036233</v>
      </c>
      <c r="X37">
        <v>24.976397792400764</v>
      </c>
      <c r="Y37">
        <v>0</v>
      </c>
      <c r="Z37">
        <v>1.8161</v>
      </c>
      <c r="AA37">
        <v>3.5516819999999996</v>
      </c>
      <c r="AB37">
        <v>4.1173631999999998</v>
      </c>
      <c r="AC37">
        <v>3.4043686559999999</v>
      </c>
      <c r="AD37">
        <v>7.0261202699999998</v>
      </c>
      <c r="AE37">
        <v>8.4443596799999998</v>
      </c>
      <c r="AF37">
        <v>0</v>
      </c>
      <c r="AG37">
        <v>0</v>
      </c>
      <c r="AH37">
        <v>23.326070400000003</v>
      </c>
      <c r="AI37">
        <v>0</v>
      </c>
      <c r="AJ37">
        <v>0</v>
      </c>
      <c r="AK37">
        <v>12.723808500000001</v>
      </c>
      <c r="AL37">
        <v>0.64922000000000013</v>
      </c>
      <c r="AM37">
        <v>0</v>
      </c>
      <c r="AN37">
        <v>0</v>
      </c>
      <c r="AO37">
        <v>0</v>
      </c>
      <c r="AP37">
        <v>1.4316456</v>
      </c>
      <c r="AQ37">
        <v>0</v>
      </c>
      <c r="AR37">
        <v>0.841248</v>
      </c>
      <c r="AS37">
        <v>1.8109082399999996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32.947610883791945</v>
      </c>
      <c r="BB37">
        <f t="shared" si="0"/>
        <v>753.39153846660724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164.67096856712007</v>
      </c>
      <c r="L38">
        <v>65.338720137387085</v>
      </c>
      <c r="M38">
        <v>0</v>
      </c>
      <c r="N38">
        <v>29.619465490058683</v>
      </c>
      <c r="O38">
        <v>49.709316191352343</v>
      </c>
      <c r="P38">
        <v>67.62028174099288</v>
      </c>
      <c r="Q38">
        <v>5.4820169491525421</v>
      </c>
      <c r="R38">
        <v>10.605128964482242</v>
      </c>
      <c r="S38">
        <v>6.60714997995992</v>
      </c>
      <c r="T38">
        <v>0</v>
      </c>
      <c r="U38">
        <v>275.80628285652199</v>
      </c>
      <c r="V38">
        <v>5.2699026639344275</v>
      </c>
      <c r="W38">
        <v>11.490623471036233</v>
      </c>
      <c r="X38">
        <v>24.976397792400764</v>
      </c>
      <c r="Y38">
        <v>0</v>
      </c>
      <c r="Z38">
        <v>1.6646651999999997</v>
      </c>
      <c r="AA38">
        <v>0</v>
      </c>
      <c r="AB38">
        <v>0.68622719999999993</v>
      </c>
      <c r="AC38">
        <v>2.4878078639999996</v>
      </c>
      <c r="AD38">
        <v>7.0261202699999998</v>
      </c>
      <c r="AE38">
        <v>8.4443596799999998</v>
      </c>
      <c r="AF38">
        <v>0</v>
      </c>
      <c r="AG38">
        <v>0</v>
      </c>
      <c r="AH38">
        <v>23.326070400000003</v>
      </c>
      <c r="AI38">
        <v>0</v>
      </c>
      <c r="AJ38">
        <v>0</v>
      </c>
      <c r="AK38">
        <v>12.886934249999999</v>
      </c>
      <c r="AL38">
        <v>0.64922000000000013</v>
      </c>
      <c r="AM38">
        <v>0</v>
      </c>
      <c r="AN38">
        <v>0</v>
      </c>
      <c r="AO38">
        <v>0</v>
      </c>
      <c r="AP38">
        <v>1.4316456</v>
      </c>
      <c r="AQ38">
        <v>0</v>
      </c>
      <c r="AR38">
        <v>0.841248</v>
      </c>
      <c r="AS38">
        <v>1.8109082399999996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32.617116571091955</v>
      </c>
      <c r="BB38">
        <f t="shared" si="0"/>
        <v>745.83434493730715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164.67096856712007</v>
      </c>
      <c r="L39">
        <v>65.338720137387085</v>
      </c>
      <c r="M39">
        <v>0</v>
      </c>
      <c r="N39">
        <v>29.619465490058683</v>
      </c>
      <c r="O39">
        <v>49.709316191352343</v>
      </c>
      <c r="P39">
        <v>67.62028174099288</v>
      </c>
      <c r="Q39">
        <v>5.4820169491525421</v>
      </c>
      <c r="R39">
        <v>10.605128964482242</v>
      </c>
      <c r="S39">
        <v>6.60714997995992</v>
      </c>
      <c r="T39">
        <v>0</v>
      </c>
      <c r="U39">
        <v>275.80628285652199</v>
      </c>
      <c r="V39">
        <v>5.2699026639344275</v>
      </c>
      <c r="W39">
        <v>11.490623471036233</v>
      </c>
      <c r="X39">
        <v>24.976397792400764</v>
      </c>
      <c r="Y39">
        <v>0</v>
      </c>
      <c r="Z39">
        <v>1.6646651999999997</v>
      </c>
      <c r="AA39">
        <v>0</v>
      </c>
      <c r="AB39">
        <v>0</v>
      </c>
      <c r="AC39">
        <v>0</v>
      </c>
      <c r="AD39">
        <v>4.6840801799999996</v>
      </c>
      <c r="AE39">
        <v>4.2221798399999999</v>
      </c>
      <c r="AF39">
        <v>0</v>
      </c>
      <c r="AG39">
        <v>0</v>
      </c>
      <c r="AH39">
        <v>18.004810590000002</v>
      </c>
      <c r="AI39">
        <v>0</v>
      </c>
      <c r="AJ39">
        <v>0</v>
      </c>
      <c r="AK39">
        <v>12.886934249999999</v>
      </c>
      <c r="AL39">
        <v>0.64922000000000013</v>
      </c>
      <c r="AM39">
        <v>0</v>
      </c>
      <c r="AN39">
        <v>0</v>
      </c>
      <c r="AO39">
        <v>0</v>
      </c>
      <c r="AP39">
        <v>0.78089759999999997</v>
      </c>
      <c r="AQ39">
        <v>0</v>
      </c>
      <c r="AR39">
        <v>0.841248</v>
      </c>
      <c r="AS39">
        <v>2.0500847999999996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31.96887776389195</v>
      </c>
      <c r="BB39">
        <f t="shared" si="0"/>
        <v>731.01149750050718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164.67096856712007</v>
      </c>
      <c r="L40">
        <v>65.338720137387085</v>
      </c>
      <c r="M40">
        <v>0</v>
      </c>
      <c r="N40">
        <v>29.619465490058683</v>
      </c>
      <c r="O40">
        <v>49.709316191352343</v>
      </c>
      <c r="P40">
        <v>67.62028174099288</v>
      </c>
      <c r="Q40">
        <v>5.4820169491525421</v>
      </c>
      <c r="R40">
        <v>10.605128964482242</v>
      </c>
      <c r="S40">
        <v>6.60714997995992</v>
      </c>
      <c r="T40">
        <v>0</v>
      </c>
      <c r="U40">
        <v>275.80628285652199</v>
      </c>
      <c r="V40">
        <v>5.2699026639344275</v>
      </c>
      <c r="W40">
        <v>11.490623471036233</v>
      </c>
      <c r="X40">
        <v>24.976397792400764</v>
      </c>
      <c r="Y40">
        <v>0</v>
      </c>
      <c r="Z40">
        <v>0.27940000000000004</v>
      </c>
      <c r="AA40">
        <v>0</v>
      </c>
      <c r="AB40">
        <v>0</v>
      </c>
      <c r="AC40">
        <v>0</v>
      </c>
      <c r="AD40">
        <v>2.3759826999999998</v>
      </c>
      <c r="AE40">
        <v>4.2221798399999999</v>
      </c>
      <c r="AF40">
        <v>0</v>
      </c>
      <c r="AG40">
        <v>0</v>
      </c>
      <c r="AH40">
        <v>18.004810590000002</v>
      </c>
      <c r="AI40">
        <v>0</v>
      </c>
      <c r="AJ40">
        <v>0</v>
      </c>
      <c r="AK40">
        <v>12.886934249999999</v>
      </c>
      <c r="AL40">
        <v>0.64922000000000013</v>
      </c>
      <c r="AM40">
        <v>0</v>
      </c>
      <c r="AN40">
        <v>0</v>
      </c>
      <c r="AO40">
        <v>0</v>
      </c>
      <c r="AP40">
        <v>0.78089759999999997</v>
      </c>
      <c r="AQ40">
        <v>0</v>
      </c>
      <c r="AR40">
        <v>1.682496</v>
      </c>
      <c r="AS40">
        <v>2.0500847999999996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31.849374176091953</v>
      </c>
      <c r="BB40">
        <f t="shared" si="0"/>
        <v>728.27888640830724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164.67096856712007</v>
      </c>
      <c r="L41">
        <v>65.338720137387085</v>
      </c>
      <c r="M41">
        <v>0</v>
      </c>
      <c r="N41">
        <v>29.619465490058683</v>
      </c>
      <c r="O41">
        <v>49.709316191352343</v>
      </c>
      <c r="P41">
        <v>67.62028174099288</v>
      </c>
      <c r="Q41">
        <v>5.4820169491525421</v>
      </c>
      <c r="R41">
        <v>10.605128964482242</v>
      </c>
      <c r="S41">
        <v>6.60714997995992</v>
      </c>
      <c r="T41">
        <v>0</v>
      </c>
      <c r="U41">
        <v>275.80628285652199</v>
      </c>
      <c r="V41">
        <v>5.2699026639344275</v>
      </c>
      <c r="W41">
        <v>11.490623471036233</v>
      </c>
      <c r="X41">
        <v>24.976397792400764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2.3759826999999998</v>
      </c>
      <c r="AE41">
        <v>4.2221798399999999</v>
      </c>
      <c r="AF41">
        <v>0</v>
      </c>
      <c r="AG41">
        <v>0</v>
      </c>
      <c r="AH41">
        <v>18.004810590000002</v>
      </c>
      <c r="AI41">
        <v>0</v>
      </c>
      <c r="AJ41">
        <v>0</v>
      </c>
      <c r="AK41">
        <v>12.886934249999999</v>
      </c>
      <c r="AL41">
        <v>0.67873000000000017</v>
      </c>
      <c r="AM41">
        <v>0</v>
      </c>
      <c r="AN41">
        <v>0</v>
      </c>
      <c r="AO41">
        <v>0</v>
      </c>
      <c r="AP41">
        <v>0.78089759999999997</v>
      </c>
      <c r="AQ41">
        <v>0</v>
      </c>
      <c r="AR41">
        <v>8.4124799999999986</v>
      </c>
      <c r="AS41">
        <v>2.0500847999999996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32.120890068962858</v>
      </c>
      <c r="BB41">
        <f t="shared" si="0"/>
        <v>734.48746451543627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164.67096856712007</v>
      </c>
      <c r="L42">
        <v>65.338720137387085</v>
      </c>
      <c r="M42">
        <v>0</v>
      </c>
      <c r="N42">
        <v>29.619465490058683</v>
      </c>
      <c r="O42">
        <v>49.709316191352343</v>
      </c>
      <c r="P42">
        <v>67.62028174099288</v>
      </c>
      <c r="Q42">
        <v>5.4820169491525421</v>
      </c>
      <c r="R42">
        <v>10.605128964482242</v>
      </c>
      <c r="S42">
        <v>6.60714997995992</v>
      </c>
      <c r="T42">
        <v>0</v>
      </c>
      <c r="U42">
        <v>275.80628285652199</v>
      </c>
      <c r="V42">
        <v>5.2699026639344275</v>
      </c>
      <c r="W42">
        <v>11.490623471036233</v>
      </c>
      <c r="X42">
        <v>24.976397792400764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2.3759826999999998</v>
      </c>
      <c r="AE42">
        <v>4.2221798399999999</v>
      </c>
      <c r="AF42">
        <v>0</v>
      </c>
      <c r="AG42">
        <v>0</v>
      </c>
      <c r="AH42">
        <v>14.578794</v>
      </c>
      <c r="AI42">
        <v>0</v>
      </c>
      <c r="AJ42">
        <v>0</v>
      </c>
      <c r="AK42">
        <v>12.886934249999999</v>
      </c>
      <c r="AL42">
        <v>0.67873000000000017</v>
      </c>
      <c r="AM42">
        <v>0</v>
      </c>
      <c r="AN42">
        <v>0</v>
      </c>
      <c r="AO42">
        <v>0</v>
      </c>
      <c r="AP42">
        <v>0.78089759999999997</v>
      </c>
      <c r="AQ42">
        <v>0</v>
      </c>
      <c r="AR42">
        <v>8.4124799999999986</v>
      </c>
      <c r="AS42">
        <v>2.0500847999999996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31.977339931562859</v>
      </c>
      <c r="BB42">
        <f t="shared" si="0"/>
        <v>731.20499806283624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164.67096856712007</v>
      </c>
      <c r="L43">
        <v>65.338720137387085</v>
      </c>
      <c r="M43">
        <v>0</v>
      </c>
      <c r="N43">
        <v>29.619465490058683</v>
      </c>
      <c r="O43">
        <v>49.709316191352343</v>
      </c>
      <c r="P43">
        <v>67.62028174099288</v>
      </c>
      <c r="Q43">
        <v>5.4820169491525421</v>
      </c>
      <c r="R43">
        <v>10.605128964482242</v>
      </c>
      <c r="S43">
        <v>6.60714997995992</v>
      </c>
      <c r="T43">
        <v>0</v>
      </c>
      <c r="U43">
        <v>275.80628285652199</v>
      </c>
      <c r="V43">
        <v>5.2699026639344275</v>
      </c>
      <c r="W43">
        <v>11.490623471036233</v>
      </c>
      <c r="X43">
        <v>24.976397792400764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2.3759826999999998</v>
      </c>
      <c r="AE43">
        <v>0</v>
      </c>
      <c r="AF43">
        <v>0</v>
      </c>
      <c r="AG43">
        <v>0</v>
      </c>
      <c r="AH43">
        <v>9.7191960000000002</v>
      </c>
      <c r="AI43">
        <v>0</v>
      </c>
      <c r="AJ43">
        <v>0</v>
      </c>
      <c r="AK43">
        <v>13.050059999999998</v>
      </c>
      <c r="AL43">
        <v>0.67873000000000017</v>
      </c>
      <c r="AM43">
        <v>0</v>
      </c>
      <c r="AN43">
        <v>0</v>
      </c>
      <c r="AO43">
        <v>0</v>
      </c>
      <c r="AP43">
        <v>0.45552359999999997</v>
      </c>
      <c r="AQ43">
        <v>0</v>
      </c>
      <c r="AR43">
        <v>8.4124799999999986</v>
      </c>
      <c r="AS43">
        <v>2.0500847999999996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31.59001522046286</v>
      </c>
      <c r="BB43">
        <f t="shared" si="0"/>
        <v>722.34829668393627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164.67096856712007</v>
      </c>
      <c r="L44">
        <v>65.338720137387085</v>
      </c>
      <c r="M44">
        <v>0</v>
      </c>
      <c r="N44">
        <v>29.619465490058683</v>
      </c>
      <c r="O44">
        <v>49.709316191352343</v>
      </c>
      <c r="P44">
        <v>67.62028174099288</v>
      </c>
      <c r="Q44">
        <v>5.4820169491525421</v>
      </c>
      <c r="R44">
        <v>10.605128964482242</v>
      </c>
      <c r="S44">
        <v>6.60714997995992</v>
      </c>
      <c r="T44">
        <v>0</v>
      </c>
      <c r="U44">
        <v>275.80628285652199</v>
      </c>
      <c r="V44">
        <v>5.2699026639344275</v>
      </c>
      <c r="W44">
        <v>11.490623471036233</v>
      </c>
      <c r="X44">
        <v>24.976397792400764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2.3759826999999998</v>
      </c>
      <c r="AE44">
        <v>0</v>
      </c>
      <c r="AF44">
        <v>0</v>
      </c>
      <c r="AG44">
        <v>0</v>
      </c>
      <c r="AH44">
        <v>4.8595980000000001</v>
      </c>
      <c r="AI44">
        <v>0</v>
      </c>
      <c r="AJ44">
        <v>0</v>
      </c>
      <c r="AK44">
        <v>13.050059999999998</v>
      </c>
      <c r="AL44">
        <v>0.67873000000000017</v>
      </c>
      <c r="AM44">
        <v>0</v>
      </c>
      <c r="AN44">
        <v>0</v>
      </c>
      <c r="AO44">
        <v>0</v>
      </c>
      <c r="AP44">
        <v>0.45552359999999997</v>
      </c>
      <c r="AQ44">
        <v>0</v>
      </c>
      <c r="AR44">
        <v>1.682496</v>
      </c>
      <c r="AS44">
        <v>2.0500847999999996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31.104411836262859</v>
      </c>
      <c r="BB44">
        <f t="shared" si="0"/>
        <v>711.24431806813629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164.67096856712007</v>
      </c>
      <c r="L45">
        <v>65.338720137387085</v>
      </c>
      <c r="M45">
        <v>0</v>
      </c>
      <c r="N45">
        <v>29.619465490058683</v>
      </c>
      <c r="O45">
        <v>49.709316191352343</v>
      </c>
      <c r="P45">
        <v>67.62028174099288</v>
      </c>
      <c r="Q45">
        <v>5.4820169491525421</v>
      </c>
      <c r="R45">
        <v>10.605128964482242</v>
      </c>
      <c r="S45">
        <v>6.60714997995992</v>
      </c>
      <c r="T45">
        <v>0</v>
      </c>
      <c r="U45">
        <v>275.80628285652199</v>
      </c>
      <c r="V45">
        <v>5.2699026639344275</v>
      </c>
      <c r="W45">
        <v>11.490623471036233</v>
      </c>
      <c r="X45">
        <v>24.976397792400764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2.3759826999999998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13.050059999999998</v>
      </c>
      <c r="AL45">
        <v>0.67873000000000017</v>
      </c>
      <c r="AM45">
        <v>0</v>
      </c>
      <c r="AN45">
        <v>0</v>
      </c>
      <c r="AO45">
        <v>0</v>
      </c>
      <c r="AP45">
        <v>0.45552359999999997</v>
      </c>
      <c r="AQ45">
        <v>0</v>
      </c>
      <c r="AR45">
        <v>0.841248</v>
      </c>
      <c r="AS45">
        <v>2.0500847999999996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30.86554633806286</v>
      </c>
      <c r="BB45">
        <f t="shared" si="0"/>
        <v>705.78233756633631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164.67096856712007</v>
      </c>
      <c r="L46">
        <v>65.338720137387085</v>
      </c>
      <c r="M46">
        <v>0</v>
      </c>
      <c r="N46">
        <v>29.619465490058683</v>
      </c>
      <c r="O46">
        <v>49.709316191352343</v>
      </c>
      <c r="P46">
        <v>67.62028174099288</v>
      </c>
      <c r="Q46">
        <v>5.4820169491525421</v>
      </c>
      <c r="R46">
        <v>10.605128964482242</v>
      </c>
      <c r="S46">
        <v>6.60714997995992</v>
      </c>
      <c r="T46">
        <v>0</v>
      </c>
      <c r="U46">
        <v>275.80628285652199</v>
      </c>
      <c r="V46">
        <v>5.2699026639344275</v>
      </c>
      <c r="W46">
        <v>11.490623471036233</v>
      </c>
      <c r="X46">
        <v>24.976397792400764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2.3759826999999998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13.050059999999998</v>
      </c>
      <c r="AL46">
        <v>0.67873000000000017</v>
      </c>
      <c r="AM46">
        <v>0</v>
      </c>
      <c r="AN46">
        <v>0</v>
      </c>
      <c r="AO46">
        <v>0</v>
      </c>
      <c r="AP46">
        <v>0.45552359999999997</v>
      </c>
      <c r="AQ46">
        <v>0</v>
      </c>
      <c r="AR46">
        <v>0.841248</v>
      </c>
      <c r="AS46">
        <v>2.0500847999999996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30.86554633806286</v>
      </c>
      <c r="BB46">
        <f t="shared" si="0"/>
        <v>705.78233756633631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164.67096856712007</v>
      </c>
      <c r="L47">
        <v>65.338720137387085</v>
      </c>
      <c r="M47">
        <v>0</v>
      </c>
      <c r="N47">
        <v>29.619465490058683</v>
      </c>
      <c r="O47">
        <v>49.709316191352343</v>
      </c>
      <c r="P47">
        <v>67.62028174099288</v>
      </c>
      <c r="Q47">
        <v>5.4820169491525421</v>
      </c>
      <c r="R47">
        <v>10.605128964482242</v>
      </c>
      <c r="S47">
        <v>6.60714997995992</v>
      </c>
      <c r="T47">
        <v>0</v>
      </c>
      <c r="U47">
        <v>275.80628285652199</v>
      </c>
      <c r="V47">
        <v>5.2699026639344275</v>
      </c>
      <c r="W47">
        <v>11.490623471036233</v>
      </c>
      <c r="X47">
        <v>24.976397792400764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13.050059999999998</v>
      </c>
      <c r="AL47">
        <v>0.67873000000000017</v>
      </c>
      <c r="AM47">
        <v>0</v>
      </c>
      <c r="AN47">
        <v>0</v>
      </c>
      <c r="AO47">
        <v>0</v>
      </c>
      <c r="AP47">
        <v>0.97612200000000005</v>
      </c>
      <c r="AQ47">
        <v>0</v>
      </c>
      <c r="AR47">
        <v>0.841248</v>
      </c>
      <c r="AS47">
        <v>4.2368419199999989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30.879431119762856</v>
      </c>
      <c r="BB47">
        <f t="shared" si="0"/>
        <v>706.09982560463618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164.67096856712007</v>
      </c>
      <c r="L48">
        <v>65.338720137387085</v>
      </c>
      <c r="M48">
        <v>0</v>
      </c>
      <c r="N48">
        <v>29.619465490058683</v>
      </c>
      <c r="O48">
        <v>49.709316191352343</v>
      </c>
      <c r="P48">
        <v>67.62028174099288</v>
      </c>
      <c r="Q48">
        <v>5.4820169491525421</v>
      </c>
      <c r="R48">
        <v>10.605128964482242</v>
      </c>
      <c r="S48">
        <v>6.60714997995992</v>
      </c>
      <c r="T48">
        <v>0</v>
      </c>
      <c r="U48">
        <v>275.80628285652199</v>
      </c>
      <c r="V48">
        <v>5.2699026639344275</v>
      </c>
      <c r="W48">
        <v>11.490623471036233</v>
      </c>
      <c r="X48">
        <v>24.976397792400764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13.213185749999999</v>
      </c>
      <c r="AL48">
        <v>0.67873000000000017</v>
      </c>
      <c r="AM48">
        <v>0</v>
      </c>
      <c r="AN48">
        <v>0</v>
      </c>
      <c r="AO48">
        <v>0</v>
      </c>
      <c r="AP48">
        <v>0.97612200000000005</v>
      </c>
      <c r="AQ48">
        <v>0</v>
      </c>
      <c r="AR48">
        <v>0.841248</v>
      </c>
      <c r="AS48">
        <v>4.2368419199999989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30.886266026662859</v>
      </c>
      <c r="BB48">
        <f t="shared" si="0"/>
        <v>706.25611644773619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164.07748202579501</v>
      </c>
      <c r="L49">
        <v>65.338720137387085</v>
      </c>
      <c r="M49">
        <v>0</v>
      </c>
      <c r="N49">
        <v>29.619465490058683</v>
      </c>
      <c r="O49">
        <v>49.709316191352343</v>
      </c>
      <c r="P49">
        <v>67.62028174099288</v>
      </c>
      <c r="Q49">
        <v>5.4820169491525421</v>
      </c>
      <c r="R49">
        <v>10.605128964482242</v>
      </c>
      <c r="S49">
        <v>6.60714997995992</v>
      </c>
      <c r="T49">
        <v>0</v>
      </c>
      <c r="U49">
        <v>275.80628285652199</v>
      </c>
      <c r="V49">
        <v>5.2699026639344275</v>
      </c>
      <c r="W49">
        <v>11.490623471036233</v>
      </c>
      <c r="X49">
        <v>24.976397792400764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13.213185749999999</v>
      </c>
      <c r="AL49">
        <v>0.67873000000000017</v>
      </c>
      <c r="AM49">
        <v>0</v>
      </c>
      <c r="AN49">
        <v>0</v>
      </c>
      <c r="AO49">
        <v>0</v>
      </c>
      <c r="AP49">
        <v>0.97612200000000005</v>
      </c>
      <c r="AQ49">
        <v>0</v>
      </c>
      <c r="AR49">
        <v>0.841248</v>
      </c>
      <c r="AS49">
        <v>4.2368419199999989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30.861398918867046</v>
      </c>
      <c r="BB49">
        <f t="shared" si="0"/>
        <v>705.68749701420688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164.07748202579501</v>
      </c>
      <c r="L50">
        <v>65.338720137387085</v>
      </c>
      <c r="M50">
        <v>0</v>
      </c>
      <c r="N50">
        <v>29.619465490058683</v>
      </c>
      <c r="O50">
        <v>49.709316191352343</v>
      </c>
      <c r="P50">
        <v>67.62028174099288</v>
      </c>
      <c r="Q50">
        <v>5.4820169491525421</v>
      </c>
      <c r="R50">
        <v>10.605128964482242</v>
      </c>
      <c r="S50">
        <v>6.60714997995992</v>
      </c>
      <c r="T50">
        <v>0</v>
      </c>
      <c r="U50">
        <v>275.80628285652199</v>
      </c>
      <c r="V50">
        <v>5.2699026639344275</v>
      </c>
      <c r="W50">
        <v>11.490623471036233</v>
      </c>
      <c r="X50">
        <v>24.976397792400764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13.213185749999999</v>
      </c>
      <c r="AL50">
        <v>0.67873000000000017</v>
      </c>
      <c r="AM50">
        <v>0</v>
      </c>
      <c r="AN50">
        <v>0</v>
      </c>
      <c r="AO50">
        <v>0</v>
      </c>
      <c r="AP50">
        <v>0.97612200000000005</v>
      </c>
      <c r="AQ50">
        <v>0</v>
      </c>
      <c r="AR50">
        <v>0.841248</v>
      </c>
      <c r="AS50">
        <v>4.2368419199999989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30.861398918867046</v>
      </c>
      <c r="BB50">
        <f t="shared" si="0"/>
        <v>705.68749701420688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164.07748202579501</v>
      </c>
      <c r="L51">
        <v>65.338720137387085</v>
      </c>
      <c r="M51">
        <v>0</v>
      </c>
      <c r="N51">
        <v>29.619465490058683</v>
      </c>
      <c r="O51">
        <v>49.709316191352343</v>
      </c>
      <c r="P51">
        <v>69.968657352928147</v>
      </c>
      <c r="Q51">
        <v>5.4820169491525421</v>
      </c>
      <c r="R51">
        <v>10.605128964482242</v>
      </c>
      <c r="S51">
        <v>6.60714997995992</v>
      </c>
      <c r="T51">
        <v>0</v>
      </c>
      <c r="U51">
        <v>275.80628285652199</v>
      </c>
      <c r="V51">
        <v>5.2699026639344275</v>
      </c>
      <c r="W51">
        <v>11.490623471036233</v>
      </c>
      <c r="X51">
        <v>24.976397792400764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13.213185749999999</v>
      </c>
      <c r="AL51">
        <v>0.67873000000000017</v>
      </c>
      <c r="AM51">
        <v>0</v>
      </c>
      <c r="AN51">
        <v>0</v>
      </c>
      <c r="AO51">
        <v>0</v>
      </c>
      <c r="AP51">
        <v>0.97612200000000005</v>
      </c>
      <c r="AQ51">
        <v>0</v>
      </c>
      <c r="AR51">
        <v>0.841248</v>
      </c>
      <c r="AS51">
        <v>2.0500847999999996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30.86817041877071</v>
      </c>
      <c r="BB51">
        <f t="shared" si="0"/>
        <v>705.8423440062387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164.07748202579501</v>
      </c>
      <c r="L52">
        <v>65.338720137387085</v>
      </c>
      <c r="M52">
        <v>0</v>
      </c>
      <c r="N52">
        <v>29.619465490058683</v>
      </c>
      <c r="O52">
        <v>49.709316191352343</v>
      </c>
      <c r="P52">
        <v>69.969129695356401</v>
      </c>
      <c r="Q52">
        <v>5.4820169491525421</v>
      </c>
      <c r="R52">
        <v>10.605128964482242</v>
      </c>
      <c r="S52">
        <v>6.60714997995992</v>
      </c>
      <c r="T52">
        <v>0</v>
      </c>
      <c r="U52">
        <v>275.80628285652199</v>
      </c>
      <c r="V52">
        <v>5.2699026639344275</v>
      </c>
      <c r="W52">
        <v>11.490623471036233</v>
      </c>
      <c r="X52">
        <v>24.976397792400764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13.213185749999999</v>
      </c>
      <c r="AL52">
        <v>0.67873000000000017</v>
      </c>
      <c r="AM52">
        <v>0</v>
      </c>
      <c r="AN52">
        <v>0</v>
      </c>
      <c r="AO52">
        <v>0</v>
      </c>
      <c r="AP52">
        <v>0.97612200000000005</v>
      </c>
      <c r="AQ52">
        <v>0</v>
      </c>
      <c r="AR52">
        <v>1.682496</v>
      </c>
      <c r="AS52">
        <v>1.3667232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30.874805928266092</v>
      </c>
      <c r="BB52">
        <f t="shared" si="0"/>
        <v>705.9940672391715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164.07748202579501</v>
      </c>
      <c r="L53">
        <v>65.338720137387085</v>
      </c>
      <c r="M53">
        <v>0</v>
      </c>
      <c r="N53">
        <v>29.619465490058683</v>
      </c>
      <c r="O53">
        <v>49.709316191352343</v>
      </c>
      <c r="P53">
        <v>69.969129695356401</v>
      </c>
      <c r="Q53">
        <v>5.4820169491525421</v>
      </c>
      <c r="R53">
        <v>10.605128964482242</v>
      </c>
      <c r="S53">
        <v>6.60714997995992</v>
      </c>
      <c r="T53">
        <v>0</v>
      </c>
      <c r="U53">
        <v>275.80628285652199</v>
      </c>
      <c r="V53">
        <v>5.2699026639344275</v>
      </c>
      <c r="W53">
        <v>11.490623471036233</v>
      </c>
      <c r="X53">
        <v>24.976397792400764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13.376311500000002</v>
      </c>
      <c r="AL53">
        <v>0.67873000000000017</v>
      </c>
      <c r="AM53">
        <v>0</v>
      </c>
      <c r="AN53">
        <v>0</v>
      </c>
      <c r="AO53">
        <v>0</v>
      </c>
      <c r="AP53">
        <v>0.97612200000000005</v>
      </c>
      <c r="AQ53">
        <v>0</v>
      </c>
      <c r="AR53">
        <v>0.841248</v>
      </c>
      <c r="AS53">
        <v>1.3667232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30.846392493166093</v>
      </c>
      <c r="BB53">
        <f t="shared" si="0"/>
        <v>705.3443584242716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164.07748202579501</v>
      </c>
      <c r="L54">
        <v>65.338720137387085</v>
      </c>
      <c r="M54">
        <v>0</v>
      </c>
      <c r="N54">
        <v>29.619465490058683</v>
      </c>
      <c r="O54">
        <v>49.709316191352343</v>
      </c>
      <c r="P54">
        <v>69.969129695356401</v>
      </c>
      <c r="Q54">
        <v>5.4787823275862078</v>
      </c>
      <c r="R54">
        <v>10.605128964482242</v>
      </c>
      <c r="S54">
        <v>6.60714997995992</v>
      </c>
      <c r="T54">
        <v>0</v>
      </c>
      <c r="U54">
        <v>275.80628285652199</v>
      </c>
      <c r="V54">
        <v>5.2699026639344275</v>
      </c>
      <c r="W54">
        <v>11.490623471036233</v>
      </c>
      <c r="X54">
        <v>24.976397792400764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13.376311500000002</v>
      </c>
      <c r="AL54">
        <v>0.67873000000000017</v>
      </c>
      <c r="AM54">
        <v>0</v>
      </c>
      <c r="AN54">
        <v>0</v>
      </c>
      <c r="AO54">
        <v>0</v>
      </c>
      <c r="AP54">
        <v>0.97612200000000005</v>
      </c>
      <c r="AQ54">
        <v>0</v>
      </c>
      <c r="AR54">
        <v>0.841248</v>
      </c>
      <c r="AS54">
        <v>1.3667232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30.846257066880298</v>
      </c>
      <c r="BB54">
        <f t="shared" si="0"/>
        <v>705.34125922899102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164.31752951064513</v>
      </c>
      <c r="L55">
        <v>23.003931312325484</v>
      </c>
      <c r="M55">
        <v>0</v>
      </c>
      <c r="N55">
        <v>29.619465490058683</v>
      </c>
      <c r="O55">
        <v>49.709316191352343</v>
      </c>
      <c r="P55">
        <v>69.969129695356401</v>
      </c>
      <c r="Q55">
        <v>2.0041201091901728</v>
      </c>
      <c r="R55">
        <v>10.605128964482242</v>
      </c>
      <c r="S55">
        <v>2.995537459283387</v>
      </c>
      <c r="T55">
        <v>0</v>
      </c>
      <c r="U55">
        <v>275.80628285652199</v>
      </c>
      <c r="V55">
        <v>5.2699026639344275</v>
      </c>
      <c r="W55">
        <v>11.490623471036233</v>
      </c>
      <c r="X55">
        <v>24.976397792400764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13.376311500000002</v>
      </c>
      <c r="AL55">
        <v>0.67873000000000017</v>
      </c>
      <c r="AM55">
        <v>0</v>
      </c>
      <c r="AN55">
        <v>0</v>
      </c>
      <c r="AO55">
        <v>0</v>
      </c>
      <c r="AP55">
        <v>0.97612200000000005</v>
      </c>
      <c r="AQ55">
        <v>0</v>
      </c>
      <c r="AR55">
        <v>0.841248</v>
      </c>
      <c r="AS55">
        <v>1.3667232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28.785572291723007</v>
      </c>
      <c r="BB55">
        <f t="shared" si="0"/>
        <v>658.22092792486421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164.31752951064513</v>
      </c>
      <c r="L56">
        <v>23.003778265047185</v>
      </c>
      <c r="M56">
        <v>0</v>
      </c>
      <c r="N56">
        <v>29.619465490058683</v>
      </c>
      <c r="O56">
        <v>49.709316191352343</v>
      </c>
      <c r="P56">
        <v>69.969129695356401</v>
      </c>
      <c r="Q56">
        <v>2.0041201091901728</v>
      </c>
      <c r="R56">
        <v>10.605128964482242</v>
      </c>
      <c r="S56">
        <v>2.995537459283387</v>
      </c>
      <c r="T56">
        <v>0</v>
      </c>
      <c r="U56">
        <v>275.80628285652199</v>
      </c>
      <c r="V56">
        <v>5.2699026639344275</v>
      </c>
      <c r="W56">
        <v>11.490623471036233</v>
      </c>
      <c r="X56">
        <v>24.976397792400764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13.376311500000002</v>
      </c>
      <c r="AL56">
        <v>0.67873000000000017</v>
      </c>
      <c r="AM56">
        <v>0</v>
      </c>
      <c r="AN56">
        <v>0</v>
      </c>
      <c r="AO56">
        <v>0</v>
      </c>
      <c r="AP56">
        <v>0.97612200000000005</v>
      </c>
      <c r="AQ56">
        <v>0</v>
      </c>
      <c r="AR56">
        <v>0.841248</v>
      </c>
      <c r="AS56">
        <v>1.3667232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28.785565878007695</v>
      </c>
      <c r="BB56">
        <f t="shared" si="0"/>
        <v>658.22078129130136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164.31752951064513</v>
      </c>
      <c r="L57">
        <v>23.00380261335885</v>
      </c>
      <c r="M57">
        <v>0</v>
      </c>
      <c r="N57">
        <v>29.619465490058683</v>
      </c>
      <c r="O57">
        <v>49.709316191352343</v>
      </c>
      <c r="P57">
        <v>69.969129695356401</v>
      </c>
      <c r="Q57">
        <v>2.0041201091901728</v>
      </c>
      <c r="R57">
        <v>10.605128964482242</v>
      </c>
      <c r="S57">
        <v>2.995537459283387</v>
      </c>
      <c r="T57">
        <v>0</v>
      </c>
      <c r="U57">
        <v>275.80628285652199</v>
      </c>
      <c r="V57">
        <v>5.2699026639344275</v>
      </c>
      <c r="W57">
        <v>11.490623471036233</v>
      </c>
      <c r="X57">
        <v>24.976397792400764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13.376311500000002</v>
      </c>
      <c r="AL57">
        <v>0.67873000000000017</v>
      </c>
      <c r="AM57">
        <v>0</v>
      </c>
      <c r="AN57">
        <v>0</v>
      </c>
      <c r="AO57">
        <v>0</v>
      </c>
      <c r="AP57">
        <v>0.97612200000000005</v>
      </c>
      <c r="AQ57">
        <v>0</v>
      </c>
      <c r="AR57">
        <v>1.682496</v>
      </c>
      <c r="AS57">
        <v>1.3667232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28.820815240083014</v>
      </c>
      <c r="BB57">
        <f t="shared" si="0"/>
        <v>659.02680427753774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164.31752951064513</v>
      </c>
      <c r="L58">
        <v>23.00380261335885</v>
      </c>
      <c r="M58">
        <v>0</v>
      </c>
      <c r="N58">
        <v>29.619465490058683</v>
      </c>
      <c r="O58">
        <v>49.709316191352343</v>
      </c>
      <c r="P58">
        <v>69.969129695356401</v>
      </c>
      <c r="Q58">
        <v>2.0041201091901728</v>
      </c>
      <c r="R58">
        <v>10.605128964482242</v>
      </c>
      <c r="S58">
        <v>2.995537459283387</v>
      </c>
      <c r="T58">
        <v>0</v>
      </c>
      <c r="U58">
        <v>275.80628285652199</v>
      </c>
      <c r="V58">
        <v>5.2699026639344275</v>
      </c>
      <c r="W58">
        <v>11.490623471036233</v>
      </c>
      <c r="X58">
        <v>24.976397792400764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13.376311500000002</v>
      </c>
      <c r="AL58">
        <v>0.67873000000000017</v>
      </c>
      <c r="AM58">
        <v>0</v>
      </c>
      <c r="AN58">
        <v>0</v>
      </c>
      <c r="AO58">
        <v>0</v>
      </c>
      <c r="AP58">
        <v>0.97612200000000005</v>
      </c>
      <c r="AQ58">
        <v>0</v>
      </c>
      <c r="AR58">
        <v>1.682496</v>
      </c>
      <c r="AS58">
        <v>1.3667232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28.820815240083014</v>
      </c>
      <c r="BB58">
        <f t="shared" si="0"/>
        <v>659.02680427753774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163.73171359649788</v>
      </c>
      <c r="L59">
        <v>23.00380261335885</v>
      </c>
      <c r="M59">
        <v>0</v>
      </c>
      <c r="N59">
        <v>29.619465490058683</v>
      </c>
      <c r="O59">
        <v>49.709316191352343</v>
      </c>
      <c r="P59">
        <v>69.969129695356401</v>
      </c>
      <c r="Q59">
        <v>2.0041201091901728</v>
      </c>
      <c r="R59">
        <v>10.605128964482242</v>
      </c>
      <c r="S59">
        <v>2.995537459283387</v>
      </c>
      <c r="T59">
        <v>0</v>
      </c>
      <c r="U59">
        <v>275.80628285652199</v>
      </c>
      <c r="V59">
        <v>5.2699026639344275</v>
      </c>
      <c r="W59">
        <v>11.490623471036233</v>
      </c>
      <c r="X59">
        <v>24.976397792400764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13.376311500000002</v>
      </c>
      <c r="AL59">
        <v>0.67873000000000017</v>
      </c>
      <c r="AM59">
        <v>0</v>
      </c>
      <c r="AN59">
        <v>0</v>
      </c>
      <c r="AO59">
        <v>0</v>
      </c>
      <c r="AP59">
        <v>0.97612200000000005</v>
      </c>
      <c r="AQ59">
        <v>0</v>
      </c>
      <c r="AR59">
        <v>1.682496</v>
      </c>
      <c r="AS59">
        <v>1.2983870399999997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28.793406211195766</v>
      </c>
      <c r="BB59">
        <f t="shared" si="0"/>
        <v>658.40006123227761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164.317323417148</v>
      </c>
      <c r="L60">
        <v>65.339268915103631</v>
      </c>
      <c r="M60">
        <v>0</v>
      </c>
      <c r="N60">
        <v>29.619465490058683</v>
      </c>
      <c r="O60">
        <v>49.709316191352343</v>
      </c>
      <c r="P60">
        <v>69.969129695356401</v>
      </c>
      <c r="Q60">
        <v>5.4801274441340766</v>
      </c>
      <c r="R60">
        <v>10.605128964482242</v>
      </c>
      <c r="S60">
        <v>6.60714997995992</v>
      </c>
      <c r="T60">
        <v>0</v>
      </c>
      <c r="U60">
        <v>275.80628285652199</v>
      </c>
      <c r="V60">
        <v>5.2699026639344275</v>
      </c>
      <c r="W60">
        <v>11.490623471036233</v>
      </c>
      <c r="X60">
        <v>24.976397792400764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13.376311500000002</v>
      </c>
      <c r="AL60">
        <v>0.67873000000000017</v>
      </c>
      <c r="AM60">
        <v>0</v>
      </c>
      <c r="AN60">
        <v>0</v>
      </c>
      <c r="AO60">
        <v>0</v>
      </c>
      <c r="AP60">
        <v>0.97612200000000005</v>
      </c>
      <c r="AQ60">
        <v>0</v>
      </c>
      <c r="AR60">
        <v>1.682496</v>
      </c>
      <c r="AS60">
        <v>1.2983870399999997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30.888770819408883</v>
      </c>
      <c r="BB60">
        <f t="shared" si="0"/>
        <v>706.31339260207983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164.31752951064513</v>
      </c>
      <c r="L61">
        <v>65.338891188275568</v>
      </c>
      <c r="M61">
        <v>0</v>
      </c>
      <c r="N61">
        <v>29.619465490058683</v>
      </c>
      <c r="O61">
        <v>49.709316191352343</v>
      </c>
      <c r="P61">
        <v>69.969129695356401</v>
      </c>
      <c r="Q61">
        <v>5.4801274441340766</v>
      </c>
      <c r="R61">
        <v>10.605128964482242</v>
      </c>
      <c r="S61">
        <v>6.60714997995992</v>
      </c>
      <c r="T61">
        <v>0</v>
      </c>
      <c r="U61">
        <v>275.80628285652199</v>
      </c>
      <c r="V61">
        <v>5.2699026639344275</v>
      </c>
      <c r="W61">
        <v>11.490623471036233</v>
      </c>
      <c r="X61">
        <v>24.976397792400764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13.376311500000002</v>
      </c>
      <c r="AL61">
        <v>3.2461000000000007</v>
      </c>
      <c r="AM61">
        <v>0</v>
      </c>
      <c r="AN61">
        <v>0</v>
      </c>
      <c r="AO61">
        <v>0</v>
      </c>
      <c r="AP61">
        <v>0.97612200000000005</v>
      </c>
      <c r="AQ61">
        <v>0</v>
      </c>
      <c r="AR61">
        <v>1.682496</v>
      </c>
      <c r="AS61">
        <v>1.2983870399999997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30.996336464941685</v>
      </c>
      <c r="BB61">
        <f t="shared" si="0"/>
        <v>708.77302532321607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164.31752951064513</v>
      </c>
      <c r="L62">
        <v>65.338687278140384</v>
      </c>
      <c r="M62">
        <v>0</v>
      </c>
      <c r="N62">
        <v>29.619465490058683</v>
      </c>
      <c r="O62">
        <v>49.709316191352343</v>
      </c>
      <c r="P62">
        <v>69.969129695356401</v>
      </c>
      <c r="Q62">
        <v>5.4801274441340766</v>
      </c>
      <c r="R62">
        <v>10.605128964482242</v>
      </c>
      <c r="S62">
        <v>6.60714997995992</v>
      </c>
      <c r="T62">
        <v>0</v>
      </c>
      <c r="U62">
        <v>275.80628285652199</v>
      </c>
      <c r="V62">
        <v>5.2699026639344275</v>
      </c>
      <c r="W62">
        <v>11.490623471036233</v>
      </c>
      <c r="X62">
        <v>24.976397792400764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13.376311500000002</v>
      </c>
      <c r="AL62">
        <v>13.574600000000006</v>
      </c>
      <c r="AM62">
        <v>0</v>
      </c>
      <c r="AN62">
        <v>0</v>
      </c>
      <c r="AO62">
        <v>0</v>
      </c>
      <c r="AP62">
        <v>0.97612200000000005</v>
      </c>
      <c r="AQ62">
        <v>0</v>
      </c>
      <c r="AR62">
        <v>1.682496</v>
      </c>
      <c r="AS62">
        <v>1.2983870399999997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31.429092071781355</v>
      </c>
      <c r="BB62">
        <f t="shared" si="0"/>
        <v>718.6685658062413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164.31752951064513</v>
      </c>
      <c r="L63">
        <v>63.364641905112485</v>
      </c>
      <c r="M63">
        <v>0</v>
      </c>
      <c r="N63">
        <v>29.619465490058683</v>
      </c>
      <c r="O63">
        <v>49.709316191352343</v>
      </c>
      <c r="P63">
        <v>69.969129695356401</v>
      </c>
      <c r="Q63">
        <v>5.0831987379958248</v>
      </c>
      <c r="R63">
        <v>10.605128964482242</v>
      </c>
      <c r="S63">
        <v>6.60714997995992</v>
      </c>
      <c r="T63">
        <v>0</v>
      </c>
      <c r="U63">
        <v>275.80628285652199</v>
      </c>
      <c r="V63">
        <v>5.2699026639344275</v>
      </c>
      <c r="W63">
        <v>11.490623471036233</v>
      </c>
      <c r="X63">
        <v>24.976397792400764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13.376311500000002</v>
      </c>
      <c r="AL63">
        <v>13.574600000000006</v>
      </c>
      <c r="AM63">
        <v>0</v>
      </c>
      <c r="AN63">
        <v>0</v>
      </c>
      <c r="AO63">
        <v>0</v>
      </c>
      <c r="AP63">
        <v>0.97612200000000005</v>
      </c>
      <c r="AQ63">
        <v>0</v>
      </c>
      <c r="AR63">
        <v>1.682496</v>
      </c>
      <c r="AS63">
        <v>1.2983870399999997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31.329748037328542</v>
      </c>
      <c r="BB63">
        <f t="shared" si="0"/>
        <v>716.39693576152797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164.31752951064513</v>
      </c>
      <c r="L64">
        <v>65.338720137387085</v>
      </c>
      <c r="M64">
        <v>0</v>
      </c>
      <c r="N64">
        <v>29.619465490058683</v>
      </c>
      <c r="O64">
        <v>49.709316191352343</v>
      </c>
      <c r="P64">
        <v>69.969129695356401</v>
      </c>
      <c r="Q64">
        <v>5.4820169491525421</v>
      </c>
      <c r="R64">
        <v>10.605128964482242</v>
      </c>
      <c r="S64">
        <v>6.60714997995992</v>
      </c>
      <c r="T64">
        <v>0</v>
      </c>
      <c r="U64">
        <v>275.80628285652199</v>
      </c>
      <c r="V64">
        <v>5.2699026639344275</v>
      </c>
      <c r="W64">
        <v>11.490623471036233</v>
      </c>
      <c r="X64">
        <v>24.976397792400764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13.376311500000002</v>
      </c>
      <c r="AL64">
        <v>13.574600000000006</v>
      </c>
      <c r="AM64">
        <v>0</v>
      </c>
      <c r="AN64">
        <v>0</v>
      </c>
      <c r="AO64">
        <v>0</v>
      </c>
      <c r="AP64">
        <v>0.97612200000000005</v>
      </c>
      <c r="AQ64">
        <v>0</v>
      </c>
      <c r="AR64">
        <v>1.682496</v>
      </c>
      <c r="AS64">
        <v>1.2983870399999997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31.429172471370251</v>
      </c>
      <c r="BB64">
        <f t="shared" si="0"/>
        <v>718.67040777091756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164.31752951064513</v>
      </c>
      <c r="L65">
        <v>65.338720137387085</v>
      </c>
      <c r="M65">
        <v>0</v>
      </c>
      <c r="N65">
        <v>29.619465490058683</v>
      </c>
      <c r="O65">
        <v>49.709316191352343</v>
      </c>
      <c r="P65">
        <v>69.969129695356401</v>
      </c>
      <c r="Q65">
        <v>5.4820169491525421</v>
      </c>
      <c r="R65">
        <v>10.605128964482242</v>
      </c>
      <c r="S65">
        <v>6.60714997995992</v>
      </c>
      <c r="T65">
        <v>0</v>
      </c>
      <c r="U65">
        <v>275.80628285652199</v>
      </c>
      <c r="V65">
        <v>5.2699026639344275</v>
      </c>
      <c r="W65">
        <v>11.490623471036233</v>
      </c>
      <c r="X65">
        <v>24.976397792400764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13.376311500000002</v>
      </c>
      <c r="AL65">
        <v>13.574600000000006</v>
      </c>
      <c r="AM65">
        <v>0</v>
      </c>
      <c r="AN65">
        <v>0</v>
      </c>
      <c r="AO65">
        <v>0</v>
      </c>
      <c r="AP65">
        <v>0.97612200000000005</v>
      </c>
      <c r="AQ65">
        <v>0</v>
      </c>
      <c r="AR65">
        <v>1.682496</v>
      </c>
      <c r="AS65">
        <v>1.2983870399999997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31.429172471370251</v>
      </c>
      <c r="BB65">
        <f t="shared" si="0"/>
        <v>718.67040777091756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164.31752951064513</v>
      </c>
      <c r="L66">
        <v>65.338720137387085</v>
      </c>
      <c r="M66">
        <v>0</v>
      </c>
      <c r="N66">
        <v>29.619465490058683</v>
      </c>
      <c r="O66">
        <v>49.709316191352343</v>
      </c>
      <c r="P66">
        <v>69.969129695356401</v>
      </c>
      <c r="Q66">
        <v>5.4820169491525421</v>
      </c>
      <c r="R66">
        <v>10.605128964482242</v>
      </c>
      <c r="S66">
        <v>6.60714997995992</v>
      </c>
      <c r="T66">
        <v>0</v>
      </c>
      <c r="U66">
        <v>275.80628285652199</v>
      </c>
      <c r="V66">
        <v>5.2699026639344275</v>
      </c>
      <c r="W66">
        <v>11.490623471036233</v>
      </c>
      <c r="X66">
        <v>24.976397792400764</v>
      </c>
      <c r="Y66">
        <v>0</v>
      </c>
      <c r="Z66">
        <v>0.27940000000000004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0.89902563000000002</v>
      </c>
      <c r="AI66">
        <v>0</v>
      </c>
      <c r="AJ66">
        <v>0</v>
      </c>
      <c r="AK66">
        <v>13.376311500000002</v>
      </c>
      <c r="AL66">
        <v>3.2461000000000007</v>
      </c>
      <c r="AM66">
        <v>0</v>
      </c>
      <c r="AN66">
        <v>0</v>
      </c>
      <c r="AO66">
        <v>0</v>
      </c>
      <c r="AP66">
        <v>0.97612200000000005</v>
      </c>
      <c r="AQ66">
        <v>0</v>
      </c>
      <c r="AR66">
        <v>1.682496</v>
      </c>
      <c r="AS66">
        <v>1.2983870399999997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31.045784278170252</v>
      </c>
      <c r="BB66">
        <f t="shared" si="0"/>
        <v>709.90372159411754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164.31752951064513</v>
      </c>
      <c r="L67">
        <v>65.338720137387085</v>
      </c>
      <c r="M67">
        <v>0</v>
      </c>
      <c r="N67">
        <v>29.619465490058683</v>
      </c>
      <c r="O67">
        <v>49.709316191352343</v>
      </c>
      <c r="P67">
        <v>69.969129695356401</v>
      </c>
      <c r="Q67">
        <v>5.4820169491525421</v>
      </c>
      <c r="R67">
        <v>10.605128964482242</v>
      </c>
      <c r="S67">
        <v>6.60714997995992</v>
      </c>
      <c r="T67">
        <v>0</v>
      </c>
      <c r="U67">
        <v>275.80628285652199</v>
      </c>
      <c r="V67">
        <v>5.2699026639344275</v>
      </c>
      <c r="W67">
        <v>11.490623471036233</v>
      </c>
      <c r="X67">
        <v>24.976397792400764</v>
      </c>
      <c r="Y67">
        <v>0</v>
      </c>
      <c r="Z67">
        <v>1.6646651999999997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4.1306583000000012</v>
      </c>
      <c r="AI67">
        <v>0</v>
      </c>
      <c r="AJ67">
        <v>0</v>
      </c>
      <c r="AK67">
        <v>13.376311500000002</v>
      </c>
      <c r="AL67">
        <v>0.67873000000000017</v>
      </c>
      <c r="AM67">
        <v>0</v>
      </c>
      <c r="AN67">
        <v>0</v>
      </c>
      <c r="AO67">
        <v>0</v>
      </c>
      <c r="AP67">
        <v>1.4641829999999996</v>
      </c>
      <c r="AQ67">
        <v>0</v>
      </c>
      <c r="AR67">
        <v>1.1216640000000002</v>
      </c>
      <c r="AS67">
        <v>1.7084039999999998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31.145789730716032</v>
      </c>
      <c r="BB67">
        <f t="shared" si="0"/>
        <v>712.19048997157176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164.31752951064513</v>
      </c>
      <c r="L68">
        <v>65.338720137387085</v>
      </c>
      <c r="M68">
        <v>0</v>
      </c>
      <c r="N68">
        <v>29.619465490058683</v>
      </c>
      <c r="O68">
        <v>49.709316191352343</v>
      </c>
      <c r="P68">
        <v>69.969129695356401</v>
      </c>
      <c r="Q68">
        <v>5.4820169491525421</v>
      </c>
      <c r="R68">
        <v>10.605128964482242</v>
      </c>
      <c r="S68">
        <v>6.60714997995992</v>
      </c>
      <c r="T68">
        <v>0</v>
      </c>
      <c r="U68">
        <v>275.80628285652199</v>
      </c>
      <c r="V68">
        <v>5.2699026639344275</v>
      </c>
      <c r="W68">
        <v>11.490623471036233</v>
      </c>
      <c r="X68">
        <v>24.976397792400764</v>
      </c>
      <c r="Y68">
        <v>0</v>
      </c>
      <c r="Z68">
        <v>1.6646651999999997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5.345557799999999</v>
      </c>
      <c r="AI68">
        <v>0</v>
      </c>
      <c r="AJ68">
        <v>0</v>
      </c>
      <c r="AK68">
        <v>13.376311500000002</v>
      </c>
      <c r="AL68">
        <v>0.67873000000000017</v>
      </c>
      <c r="AM68">
        <v>0</v>
      </c>
      <c r="AN68">
        <v>0</v>
      </c>
      <c r="AO68">
        <v>0</v>
      </c>
      <c r="AP68">
        <v>0.9435846</v>
      </c>
      <c r="AQ68">
        <v>0</v>
      </c>
      <c r="AR68">
        <v>1.1216640000000002</v>
      </c>
      <c r="AS68">
        <v>1.7084039999999998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31.174880878116035</v>
      </c>
      <c r="BB68">
        <f t="shared" ref="BB68:BB99" si="1">SUM(B68:AZ68)-BA68</f>
        <v>712.85569992417174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164.31752951064513</v>
      </c>
      <c r="L69">
        <v>65.338720137387085</v>
      </c>
      <c r="M69">
        <v>0</v>
      </c>
      <c r="N69">
        <v>29.619465490058683</v>
      </c>
      <c r="O69">
        <v>49.709316191352343</v>
      </c>
      <c r="P69">
        <v>69.969129695356401</v>
      </c>
      <c r="Q69">
        <v>5.4820169491525421</v>
      </c>
      <c r="R69">
        <v>10.605128964482242</v>
      </c>
      <c r="S69">
        <v>6.60714997995992</v>
      </c>
      <c r="T69">
        <v>0</v>
      </c>
      <c r="U69">
        <v>275.80628285652199</v>
      </c>
      <c r="V69">
        <v>5.2699026639344275</v>
      </c>
      <c r="W69">
        <v>11.409568673018827</v>
      </c>
      <c r="X69">
        <v>24.976397792400764</v>
      </c>
      <c r="Y69">
        <v>0</v>
      </c>
      <c r="Z69">
        <v>1.6646651999999997</v>
      </c>
      <c r="AA69">
        <v>0</v>
      </c>
      <c r="AB69">
        <v>0</v>
      </c>
      <c r="AC69">
        <v>2.4878078639999996</v>
      </c>
      <c r="AD69">
        <v>2.3420400899999998</v>
      </c>
      <c r="AE69">
        <v>0</v>
      </c>
      <c r="AF69">
        <v>0</v>
      </c>
      <c r="AG69">
        <v>0</v>
      </c>
      <c r="AH69">
        <v>9.7191960000000002</v>
      </c>
      <c r="AI69">
        <v>0</v>
      </c>
      <c r="AJ69">
        <v>0</v>
      </c>
      <c r="AK69">
        <v>13.376311500000002</v>
      </c>
      <c r="AL69">
        <v>0.67873000000000017</v>
      </c>
      <c r="AM69">
        <v>0</v>
      </c>
      <c r="AN69">
        <v>0</v>
      </c>
      <c r="AO69">
        <v>0</v>
      </c>
      <c r="AP69">
        <v>0.9435846</v>
      </c>
      <c r="AQ69">
        <v>0</v>
      </c>
      <c r="AR69">
        <v>1.1216640000000002</v>
      </c>
      <c r="AS69">
        <v>1.7084039999999998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31.55711053716287</v>
      </c>
      <c r="BB69">
        <f t="shared" si="1"/>
        <v>721.59590162110749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164.31752951064513</v>
      </c>
      <c r="L70">
        <v>65.338720137387085</v>
      </c>
      <c r="M70">
        <v>0</v>
      </c>
      <c r="N70">
        <v>29.619465490058683</v>
      </c>
      <c r="O70">
        <v>49.709316191352343</v>
      </c>
      <c r="P70">
        <v>69.969129695356401</v>
      </c>
      <c r="Q70">
        <v>5.4820169491525421</v>
      </c>
      <c r="R70">
        <v>10.605128964482242</v>
      </c>
      <c r="S70">
        <v>6.60714997995992</v>
      </c>
      <c r="T70">
        <v>0</v>
      </c>
      <c r="U70">
        <v>275.80628285652199</v>
      </c>
      <c r="V70">
        <v>5.2699026639344275</v>
      </c>
      <c r="W70">
        <v>11.409568673018827</v>
      </c>
      <c r="X70">
        <v>24.976397792400764</v>
      </c>
      <c r="Y70">
        <v>0</v>
      </c>
      <c r="Z70">
        <v>1.6646651999999997</v>
      </c>
      <c r="AA70">
        <v>0</v>
      </c>
      <c r="AB70">
        <v>0</v>
      </c>
      <c r="AC70">
        <v>4.222726505999999</v>
      </c>
      <c r="AD70">
        <v>4.6840801799999996</v>
      </c>
      <c r="AE70">
        <v>4.2221798399999999</v>
      </c>
      <c r="AF70">
        <v>0</v>
      </c>
      <c r="AG70">
        <v>0</v>
      </c>
      <c r="AH70">
        <v>17.008593000000005</v>
      </c>
      <c r="AI70">
        <v>0</v>
      </c>
      <c r="AJ70">
        <v>0</v>
      </c>
      <c r="AK70">
        <v>13.376311500000002</v>
      </c>
      <c r="AL70">
        <v>0.67873000000000017</v>
      </c>
      <c r="AM70">
        <v>0</v>
      </c>
      <c r="AN70">
        <v>0</v>
      </c>
      <c r="AO70">
        <v>0</v>
      </c>
      <c r="AP70">
        <v>0.9435846</v>
      </c>
      <c r="AQ70">
        <v>0</v>
      </c>
      <c r="AR70">
        <v>1.1216640000000002</v>
      </c>
      <c r="AS70">
        <v>1.7084039999999998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32.210270225362883</v>
      </c>
      <c r="BB70">
        <f t="shared" si="1"/>
        <v>736.53127750490739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164.31752951064513</v>
      </c>
      <c r="L71">
        <v>65.338720137387085</v>
      </c>
      <c r="M71">
        <v>0</v>
      </c>
      <c r="N71">
        <v>29.619465490058683</v>
      </c>
      <c r="O71">
        <v>49.709316191352343</v>
      </c>
      <c r="P71">
        <v>69.969129695356401</v>
      </c>
      <c r="Q71">
        <v>5.4820169491525421</v>
      </c>
      <c r="R71">
        <v>10.605128964482242</v>
      </c>
      <c r="S71">
        <v>6.60714997995992</v>
      </c>
      <c r="T71">
        <v>0</v>
      </c>
      <c r="U71">
        <v>275.80628285652199</v>
      </c>
      <c r="V71">
        <v>5.2699026639344275</v>
      </c>
      <c r="W71">
        <v>11.409568673018827</v>
      </c>
      <c r="X71">
        <v>24.976397792400764</v>
      </c>
      <c r="Y71">
        <v>0</v>
      </c>
      <c r="Z71">
        <v>1.6646651999999997</v>
      </c>
      <c r="AA71">
        <v>0</v>
      </c>
      <c r="AB71">
        <v>0.68622719999999993</v>
      </c>
      <c r="AC71">
        <v>4.9756157280000002</v>
      </c>
      <c r="AD71">
        <v>7.0261202699999998</v>
      </c>
      <c r="AE71">
        <v>8.4443596799999998</v>
      </c>
      <c r="AF71">
        <v>0</v>
      </c>
      <c r="AG71">
        <v>0</v>
      </c>
      <c r="AH71">
        <v>24.006414120000002</v>
      </c>
      <c r="AI71">
        <v>0</v>
      </c>
      <c r="AJ71">
        <v>0</v>
      </c>
      <c r="AK71">
        <v>13.376311500000002</v>
      </c>
      <c r="AL71">
        <v>0.67873000000000017</v>
      </c>
      <c r="AM71">
        <v>0.68453560000000002</v>
      </c>
      <c r="AN71">
        <v>0</v>
      </c>
      <c r="AO71">
        <v>0</v>
      </c>
      <c r="AP71">
        <v>0.9435846</v>
      </c>
      <c r="AQ71">
        <v>0</v>
      </c>
      <c r="AR71">
        <v>1.1216640000000002</v>
      </c>
      <c r="AS71">
        <v>1.7084039999999998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32.867500450562872</v>
      </c>
      <c r="BB71">
        <f t="shared" si="1"/>
        <v>751.55974035170755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164.31752951064513</v>
      </c>
      <c r="L72">
        <v>65.338720137387085</v>
      </c>
      <c r="M72">
        <v>0</v>
      </c>
      <c r="N72">
        <v>29.619465490058683</v>
      </c>
      <c r="O72">
        <v>49.709316191352343</v>
      </c>
      <c r="P72">
        <v>69.969129695356401</v>
      </c>
      <c r="Q72">
        <v>5.4820169491525421</v>
      </c>
      <c r="R72">
        <v>10.605128964482242</v>
      </c>
      <c r="S72">
        <v>6.60714997995992</v>
      </c>
      <c r="T72">
        <v>0</v>
      </c>
      <c r="U72">
        <v>275.80628285652199</v>
      </c>
      <c r="V72">
        <v>5.2699026639344275</v>
      </c>
      <c r="W72">
        <v>11.409568673018827</v>
      </c>
      <c r="X72">
        <v>24.976397792400764</v>
      </c>
      <c r="Y72">
        <v>0</v>
      </c>
      <c r="Z72">
        <v>1.6646651999999997</v>
      </c>
      <c r="AA72">
        <v>3.5685374400000001</v>
      </c>
      <c r="AB72">
        <v>4.1173631999999998</v>
      </c>
      <c r="AC72">
        <v>7.4709524346000009</v>
      </c>
      <c r="AD72">
        <v>7.0261202699999998</v>
      </c>
      <c r="AE72">
        <v>8.4443596799999998</v>
      </c>
      <c r="AF72">
        <v>0</v>
      </c>
      <c r="AG72">
        <v>0</v>
      </c>
      <c r="AH72">
        <v>30.008017650000003</v>
      </c>
      <c r="AI72">
        <v>0</v>
      </c>
      <c r="AJ72">
        <v>0</v>
      </c>
      <c r="AK72">
        <v>13.376311500000002</v>
      </c>
      <c r="AL72">
        <v>0.67873000000000017</v>
      </c>
      <c r="AM72">
        <v>1.26639086</v>
      </c>
      <c r="AN72">
        <v>0</v>
      </c>
      <c r="AO72">
        <v>0</v>
      </c>
      <c r="AP72">
        <v>0.9435846</v>
      </c>
      <c r="AQ72">
        <v>0</v>
      </c>
      <c r="AR72">
        <v>1.1216640000000002</v>
      </c>
      <c r="AS72">
        <v>1.7084039999999998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33.541188497262873</v>
      </c>
      <c r="BB72">
        <f t="shared" si="1"/>
        <v>766.9645212416076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164.31752951064513</v>
      </c>
      <c r="L73">
        <v>65.338720137387085</v>
      </c>
      <c r="M73">
        <v>0</v>
      </c>
      <c r="N73">
        <v>29.619465490058683</v>
      </c>
      <c r="O73">
        <v>49.709316191352343</v>
      </c>
      <c r="P73">
        <v>69.969129695356401</v>
      </c>
      <c r="Q73">
        <v>5.4820169491525421</v>
      </c>
      <c r="R73">
        <v>10.605128964482242</v>
      </c>
      <c r="S73">
        <v>6.60714997995992</v>
      </c>
      <c r="T73">
        <v>0</v>
      </c>
      <c r="U73">
        <v>275.80628285652199</v>
      </c>
      <c r="V73">
        <v>5.2699026639344275</v>
      </c>
      <c r="W73">
        <v>11.409568673018827</v>
      </c>
      <c r="X73">
        <v>24.976397792400764</v>
      </c>
      <c r="Y73">
        <v>0</v>
      </c>
      <c r="Z73">
        <v>3.3293303999999995</v>
      </c>
      <c r="AA73">
        <v>7.1370748800000001</v>
      </c>
      <c r="AB73">
        <v>10.169887103999999</v>
      </c>
      <c r="AC73">
        <v>7.4709524346000009</v>
      </c>
      <c r="AD73">
        <v>9.3681603599999992</v>
      </c>
      <c r="AE73">
        <v>12.699525299999999</v>
      </c>
      <c r="AF73">
        <v>0</v>
      </c>
      <c r="AG73">
        <v>0</v>
      </c>
      <c r="AH73">
        <v>36.009621180000003</v>
      </c>
      <c r="AI73">
        <v>0</v>
      </c>
      <c r="AJ73">
        <v>0</v>
      </c>
      <c r="AK73">
        <v>13.376311500000002</v>
      </c>
      <c r="AL73">
        <v>0.67873000000000017</v>
      </c>
      <c r="AM73">
        <v>2.3958746</v>
      </c>
      <c r="AN73">
        <v>0</v>
      </c>
      <c r="AO73">
        <v>0</v>
      </c>
      <c r="AP73">
        <v>0.9435846</v>
      </c>
      <c r="AQ73">
        <v>0</v>
      </c>
      <c r="AR73">
        <v>2.1872448000000002</v>
      </c>
      <c r="AS73">
        <v>1.7084039999999998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34.633923652062876</v>
      </c>
      <c r="BB73">
        <f t="shared" si="1"/>
        <v>791.95138641080757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164.31752951064513</v>
      </c>
      <c r="L74">
        <v>65.338720137387085</v>
      </c>
      <c r="M74">
        <v>0</v>
      </c>
      <c r="N74">
        <v>29.619465490058683</v>
      </c>
      <c r="O74">
        <v>49.709316191352343</v>
      </c>
      <c r="P74">
        <v>69.969129695356401</v>
      </c>
      <c r="Q74">
        <v>5.4820169491525421</v>
      </c>
      <c r="R74">
        <v>10.605128964482242</v>
      </c>
      <c r="S74">
        <v>6.60714997995992</v>
      </c>
      <c r="T74">
        <v>0</v>
      </c>
      <c r="U74">
        <v>275.80628285652199</v>
      </c>
      <c r="V74">
        <v>5.2699026639344275</v>
      </c>
      <c r="W74">
        <v>11.409568673018827</v>
      </c>
      <c r="X74">
        <v>24.976397792400764</v>
      </c>
      <c r="Y74">
        <v>0</v>
      </c>
      <c r="Z74">
        <v>3.3293303999999995</v>
      </c>
      <c r="AA74">
        <v>10.705612319999998</v>
      </c>
      <c r="AB74">
        <v>10.169887103999999</v>
      </c>
      <c r="AC74">
        <v>7.4709524346000009</v>
      </c>
      <c r="AD74">
        <v>9.3681603599999992</v>
      </c>
      <c r="AE74">
        <v>12.710080749600001</v>
      </c>
      <c r="AF74">
        <v>0</v>
      </c>
      <c r="AG74">
        <v>0</v>
      </c>
      <c r="AH74">
        <v>36.009621180000003</v>
      </c>
      <c r="AI74">
        <v>0</v>
      </c>
      <c r="AJ74">
        <v>0</v>
      </c>
      <c r="AK74">
        <v>13.376311500000002</v>
      </c>
      <c r="AL74">
        <v>0.67873000000000017</v>
      </c>
      <c r="AM74">
        <v>4.0661414640000002</v>
      </c>
      <c r="AN74">
        <v>0</v>
      </c>
      <c r="AO74">
        <v>0</v>
      </c>
      <c r="AP74">
        <v>0.9435846</v>
      </c>
      <c r="AQ74">
        <v>0</v>
      </c>
      <c r="AR74">
        <v>2.1872448000000002</v>
      </c>
      <c r="AS74">
        <v>1.7084039999999998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34.853872079862882</v>
      </c>
      <c r="BB74">
        <f t="shared" si="1"/>
        <v>796.98079773660766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164.31752951064513</v>
      </c>
      <c r="L75">
        <v>65.338720137387085</v>
      </c>
      <c r="M75">
        <v>0</v>
      </c>
      <c r="N75">
        <v>29.619465490058683</v>
      </c>
      <c r="O75">
        <v>49.709316191352343</v>
      </c>
      <c r="P75">
        <v>69.969129695356401</v>
      </c>
      <c r="Q75">
        <v>5.4820169491525421</v>
      </c>
      <c r="R75">
        <v>10.605128964482242</v>
      </c>
      <c r="S75">
        <v>6.60714997995992</v>
      </c>
      <c r="T75">
        <v>0</v>
      </c>
      <c r="U75">
        <v>275.80628285652199</v>
      </c>
      <c r="V75">
        <v>5.2699026639344275</v>
      </c>
      <c r="W75">
        <v>11.409568673018827</v>
      </c>
      <c r="X75">
        <v>24.976397792400764</v>
      </c>
      <c r="Y75">
        <v>0</v>
      </c>
      <c r="Z75">
        <v>3.3293303999999995</v>
      </c>
      <c r="AA75">
        <v>10.705612319999998</v>
      </c>
      <c r="AB75">
        <v>10.169887103999999</v>
      </c>
      <c r="AC75">
        <v>7.4709524346000009</v>
      </c>
      <c r="AD75">
        <v>9.3681603599999992</v>
      </c>
      <c r="AE75">
        <v>12.710080749600001</v>
      </c>
      <c r="AF75">
        <v>0</v>
      </c>
      <c r="AG75">
        <v>0</v>
      </c>
      <c r="AH75">
        <v>36.009621180000003</v>
      </c>
      <c r="AI75">
        <v>0</v>
      </c>
      <c r="AJ75">
        <v>0</v>
      </c>
      <c r="AK75">
        <v>13.376311500000002</v>
      </c>
      <c r="AL75">
        <v>0.67873000000000017</v>
      </c>
      <c r="AM75">
        <v>4.0661414640000002</v>
      </c>
      <c r="AN75">
        <v>0</v>
      </c>
      <c r="AO75">
        <v>0</v>
      </c>
      <c r="AP75">
        <v>0.9435846</v>
      </c>
      <c r="AQ75">
        <v>0</v>
      </c>
      <c r="AR75">
        <v>2.1872448000000002</v>
      </c>
      <c r="AS75">
        <v>1.7084039999999998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34.853872079862882</v>
      </c>
      <c r="BB75">
        <f t="shared" si="1"/>
        <v>796.98079773660766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164.31752951064513</v>
      </c>
      <c r="L76">
        <v>65.338720137387085</v>
      </c>
      <c r="M76">
        <v>0</v>
      </c>
      <c r="N76">
        <v>29.619465490058683</v>
      </c>
      <c r="O76">
        <v>49.709316191352343</v>
      </c>
      <c r="P76">
        <v>69.969129695356401</v>
      </c>
      <c r="Q76">
        <v>5.4820169491525421</v>
      </c>
      <c r="R76">
        <v>10.605128964482242</v>
      </c>
      <c r="S76">
        <v>6.60714997995992</v>
      </c>
      <c r="T76">
        <v>0</v>
      </c>
      <c r="U76">
        <v>275.80628285652199</v>
      </c>
      <c r="V76">
        <v>5.2699026639344275</v>
      </c>
      <c r="W76">
        <v>11.409568673018827</v>
      </c>
      <c r="X76">
        <v>24.976397792400764</v>
      </c>
      <c r="Y76">
        <v>0</v>
      </c>
      <c r="Z76">
        <v>3.3293303999999995</v>
      </c>
      <c r="AA76">
        <v>10.705612319999998</v>
      </c>
      <c r="AB76">
        <v>10.169887103999999</v>
      </c>
      <c r="AC76">
        <v>7.4709524346000009</v>
      </c>
      <c r="AD76">
        <v>9.3681603599999992</v>
      </c>
      <c r="AE76">
        <v>12.710080749600001</v>
      </c>
      <c r="AF76">
        <v>0</v>
      </c>
      <c r="AG76">
        <v>0</v>
      </c>
      <c r="AH76">
        <v>34.017186000000009</v>
      </c>
      <c r="AI76">
        <v>0</v>
      </c>
      <c r="AJ76">
        <v>0</v>
      </c>
      <c r="AK76">
        <v>13.376311500000002</v>
      </c>
      <c r="AL76">
        <v>0.67873000000000017</v>
      </c>
      <c r="AM76">
        <v>4.0661414640000002</v>
      </c>
      <c r="AN76">
        <v>0</v>
      </c>
      <c r="AO76">
        <v>0</v>
      </c>
      <c r="AP76">
        <v>0.9435846</v>
      </c>
      <c r="AQ76">
        <v>0</v>
      </c>
      <c r="AR76">
        <v>2.1872448000000002</v>
      </c>
      <c r="AS76">
        <v>1.7084039999999998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34.770388961262896</v>
      </c>
      <c r="BB76">
        <f t="shared" si="1"/>
        <v>795.07184567520767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164.31752951064513</v>
      </c>
      <c r="L77">
        <v>65.338720137387085</v>
      </c>
      <c r="M77">
        <v>0</v>
      </c>
      <c r="N77">
        <v>29.619465490058683</v>
      </c>
      <c r="O77">
        <v>49.709316191352343</v>
      </c>
      <c r="P77">
        <v>69.969129695356401</v>
      </c>
      <c r="Q77">
        <v>5.4820169491525421</v>
      </c>
      <c r="R77">
        <v>10.605128964482242</v>
      </c>
      <c r="S77">
        <v>6.60714997995992</v>
      </c>
      <c r="T77">
        <v>0</v>
      </c>
      <c r="U77">
        <v>275.80628285652199</v>
      </c>
      <c r="V77">
        <v>5.2699026639344275</v>
      </c>
      <c r="W77">
        <v>11.417887871747213</v>
      </c>
      <c r="X77">
        <v>24.976397792400764</v>
      </c>
      <c r="Y77">
        <v>0</v>
      </c>
      <c r="Z77">
        <v>3.3293303999999995</v>
      </c>
      <c r="AA77">
        <v>10.705612319999998</v>
      </c>
      <c r="AB77">
        <v>10.169887103999999</v>
      </c>
      <c r="AC77">
        <v>4.9805258750999997</v>
      </c>
      <c r="AD77">
        <v>7.0261202699999998</v>
      </c>
      <c r="AE77">
        <v>12.710080749600001</v>
      </c>
      <c r="AF77">
        <v>0</v>
      </c>
      <c r="AG77">
        <v>0</v>
      </c>
      <c r="AH77">
        <v>30.008017650000003</v>
      </c>
      <c r="AI77">
        <v>0</v>
      </c>
      <c r="AJ77">
        <v>0</v>
      </c>
      <c r="AK77">
        <v>13.376311500000002</v>
      </c>
      <c r="AL77">
        <v>0.67873000000000017</v>
      </c>
      <c r="AM77">
        <v>4.0661414640000002</v>
      </c>
      <c r="AN77">
        <v>0</v>
      </c>
      <c r="AO77">
        <v>0</v>
      </c>
      <c r="AP77">
        <v>0.9435846</v>
      </c>
      <c r="AQ77">
        <v>0</v>
      </c>
      <c r="AR77">
        <v>2.1872448000000002</v>
      </c>
      <c r="AS77">
        <v>1.7084039999999998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34.400273108796753</v>
      </c>
      <c r="BB77">
        <f t="shared" si="1"/>
        <v>786.60864572690207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164.31752951064513</v>
      </c>
      <c r="L78">
        <v>65.338720137387085</v>
      </c>
      <c r="M78">
        <v>0</v>
      </c>
      <c r="N78">
        <v>29.619465490058683</v>
      </c>
      <c r="O78">
        <v>49.709316191352343</v>
      </c>
      <c r="P78">
        <v>69.969129695356401</v>
      </c>
      <c r="Q78">
        <v>5.4820169491525421</v>
      </c>
      <c r="R78">
        <v>10.605128964482242</v>
      </c>
      <c r="S78">
        <v>6.60714997995992</v>
      </c>
      <c r="T78">
        <v>0</v>
      </c>
      <c r="U78">
        <v>275.80628285652199</v>
      </c>
      <c r="V78">
        <v>5.2699026639344275</v>
      </c>
      <c r="W78">
        <v>11.417887871747213</v>
      </c>
      <c r="X78">
        <v>24.976397792400764</v>
      </c>
      <c r="Y78">
        <v>0</v>
      </c>
      <c r="Z78">
        <v>3.3293303999999995</v>
      </c>
      <c r="AA78">
        <v>10.705612319999998</v>
      </c>
      <c r="AB78">
        <v>10.169887103999999</v>
      </c>
      <c r="AC78">
        <v>2.4878078639999996</v>
      </c>
      <c r="AD78">
        <v>4.6840801799999996</v>
      </c>
      <c r="AE78">
        <v>12.710080749600001</v>
      </c>
      <c r="AF78">
        <v>0</v>
      </c>
      <c r="AG78">
        <v>0</v>
      </c>
      <c r="AH78">
        <v>21.868191000000007</v>
      </c>
      <c r="AI78">
        <v>0</v>
      </c>
      <c r="AJ78">
        <v>0</v>
      </c>
      <c r="AK78">
        <v>13.376311500000002</v>
      </c>
      <c r="AL78">
        <v>0.67873000000000017</v>
      </c>
      <c r="AM78">
        <v>4.0661414640000002</v>
      </c>
      <c r="AN78">
        <v>0</v>
      </c>
      <c r="AO78">
        <v>0</v>
      </c>
      <c r="AP78">
        <v>0.9435846</v>
      </c>
      <c r="AQ78">
        <v>0</v>
      </c>
      <c r="AR78">
        <v>2.1872448000000002</v>
      </c>
      <c r="AS78">
        <v>1.7084039999999998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33.856638106796751</v>
      </c>
      <c r="BB78">
        <f t="shared" si="1"/>
        <v>774.17769597780227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164.31752951064513</v>
      </c>
      <c r="L79">
        <v>65.338720137387085</v>
      </c>
      <c r="M79">
        <v>0</v>
      </c>
      <c r="N79">
        <v>29.619465490058683</v>
      </c>
      <c r="O79">
        <v>49.709316191352343</v>
      </c>
      <c r="P79">
        <v>69.969129695356401</v>
      </c>
      <c r="Q79">
        <v>5.4820169491525421</v>
      </c>
      <c r="R79">
        <v>10.605128964482242</v>
      </c>
      <c r="S79">
        <v>6.60714997995992</v>
      </c>
      <c r="T79">
        <v>0</v>
      </c>
      <c r="U79">
        <v>275.80628285652199</v>
      </c>
      <c r="V79">
        <v>5.2699026639344275</v>
      </c>
      <c r="W79">
        <v>11.417887871747213</v>
      </c>
      <c r="X79">
        <v>24.976397792400764</v>
      </c>
      <c r="Y79">
        <v>0</v>
      </c>
      <c r="Z79">
        <v>1.8161</v>
      </c>
      <c r="AA79">
        <v>10.705612319999998</v>
      </c>
      <c r="AB79">
        <v>3.2595791999999997</v>
      </c>
      <c r="AC79">
        <v>2.4878078639999996</v>
      </c>
      <c r="AD79">
        <v>4.6840801799999996</v>
      </c>
      <c r="AE79">
        <v>12.710080749600001</v>
      </c>
      <c r="AF79">
        <v>0</v>
      </c>
      <c r="AG79">
        <v>0</v>
      </c>
      <c r="AH79">
        <v>14.578794</v>
      </c>
      <c r="AI79">
        <v>0</v>
      </c>
      <c r="AJ79">
        <v>0</v>
      </c>
      <c r="AK79">
        <v>13.376311500000002</v>
      </c>
      <c r="AL79">
        <v>0.67873000000000017</v>
      </c>
      <c r="AM79">
        <v>2.7107609760000004</v>
      </c>
      <c r="AN79">
        <v>0</v>
      </c>
      <c r="AO79">
        <v>0</v>
      </c>
      <c r="AP79">
        <v>0.58567319999999989</v>
      </c>
      <c r="AQ79">
        <v>0</v>
      </c>
      <c r="AR79">
        <v>7.851648</v>
      </c>
      <c r="AS79">
        <v>1.7084039999999998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33.363817791296739</v>
      </c>
      <c r="BB79">
        <f t="shared" si="1"/>
        <v>762.90869230130204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164.31752951064513</v>
      </c>
      <c r="L80">
        <v>65.338720137387085</v>
      </c>
      <c r="M80">
        <v>0</v>
      </c>
      <c r="N80">
        <v>29.619465490058683</v>
      </c>
      <c r="O80">
        <v>49.709316191352343</v>
      </c>
      <c r="P80">
        <v>69.969129695356401</v>
      </c>
      <c r="Q80">
        <v>5.4820169491525421</v>
      </c>
      <c r="R80">
        <v>10.605128964482242</v>
      </c>
      <c r="S80">
        <v>6.60714997995992</v>
      </c>
      <c r="T80">
        <v>0</v>
      </c>
      <c r="U80">
        <v>275.80628285652199</v>
      </c>
      <c r="V80">
        <v>5.2699026639344275</v>
      </c>
      <c r="W80">
        <v>11.417887871747213</v>
      </c>
      <c r="X80">
        <v>24.976397792400764</v>
      </c>
      <c r="Y80">
        <v>0</v>
      </c>
      <c r="Z80">
        <v>1.6646651999999997</v>
      </c>
      <c r="AA80">
        <v>7.1370748800000001</v>
      </c>
      <c r="AB80">
        <v>0.85778400000000021</v>
      </c>
      <c r="AC80">
        <v>0</v>
      </c>
      <c r="AD80">
        <v>2.3420400899999998</v>
      </c>
      <c r="AE80">
        <v>12.710080749600001</v>
      </c>
      <c r="AF80">
        <v>0</v>
      </c>
      <c r="AG80">
        <v>0</v>
      </c>
      <c r="AH80">
        <v>7.2893970000000001</v>
      </c>
      <c r="AI80">
        <v>0</v>
      </c>
      <c r="AJ80">
        <v>0</v>
      </c>
      <c r="AK80">
        <v>13.376311500000002</v>
      </c>
      <c r="AL80">
        <v>0.67873000000000017</v>
      </c>
      <c r="AM80">
        <v>1.3553804880000002</v>
      </c>
      <c r="AN80">
        <v>0</v>
      </c>
      <c r="AO80">
        <v>0</v>
      </c>
      <c r="AP80">
        <v>0.58567319999999989</v>
      </c>
      <c r="AQ80">
        <v>0</v>
      </c>
      <c r="AR80">
        <v>7.851648</v>
      </c>
      <c r="AS80">
        <v>1.7084039999999998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32.542728591996749</v>
      </c>
      <c r="BB80">
        <f t="shared" si="1"/>
        <v>744.133388618602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164.31752951064513</v>
      </c>
      <c r="L81">
        <v>65.338720137387085</v>
      </c>
      <c r="M81">
        <v>0</v>
      </c>
      <c r="N81">
        <v>29.619465490058683</v>
      </c>
      <c r="O81">
        <v>49.709316191352343</v>
      </c>
      <c r="P81">
        <v>69.969129695356401</v>
      </c>
      <c r="Q81">
        <v>5.4820169491525421</v>
      </c>
      <c r="R81">
        <v>10.605128964482242</v>
      </c>
      <c r="S81">
        <v>6.60714997995992</v>
      </c>
      <c r="T81">
        <v>0</v>
      </c>
      <c r="U81">
        <v>275.80628285652199</v>
      </c>
      <c r="V81">
        <v>5.2699026639344275</v>
      </c>
      <c r="W81">
        <v>11.417887871747213</v>
      </c>
      <c r="X81">
        <v>24.976397792400764</v>
      </c>
      <c r="Y81">
        <v>0</v>
      </c>
      <c r="Z81">
        <v>1.6646651999999997</v>
      </c>
      <c r="AA81">
        <v>3.5516819999999996</v>
      </c>
      <c r="AB81">
        <v>0</v>
      </c>
      <c r="AC81">
        <v>0</v>
      </c>
      <c r="AD81">
        <v>2.3420400899999998</v>
      </c>
      <c r="AE81">
        <v>12.710080749600001</v>
      </c>
      <c r="AF81">
        <v>0</v>
      </c>
      <c r="AG81">
        <v>0</v>
      </c>
      <c r="AH81">
        <v>2.429799</v>
      </c>
      <c r="AI81">
        <v>0</v>
      </c>
      <c r="AJ81">
        <v>0</v>
      </c>
      <c r="AK81">
        <v>13.376311500000002</v>
      </c>
      <c r="AL81">
        <v>0.67873000000000017</v>
      </c>
      <c r="AM81">
        <v>0.23958746</v>
      </c>
      <c r="AN81">
        <v>0</v>
      </c>
      <c r="AO81">
        <v>0</v>
      </c>
      <c r="AP81">
        <v>0.58567319999999989</v>
      </c>
      <c r="AQ81">
        <v>0</v>
      </c>
      <c r="AR81">
        <v>1.1216640000000002</v>
      </c>
      <c r="AS81">
        <v>1.1958827999999999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31.80272988559674</v>
      </c>
      <c r="BB81">
        <f t="shared" si="1"/>
        <v>727.21231421700213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164.32415477456502</v>
      </c>
      <c r="L82">
        <v>65.337964680905813</v>
      </c>
      <c r="M82">
        <v>0</v>
      </c>
      <c r="N82">
        <v>29.619465490058683</v>
      </c>
      <c r="O82">
        <v>49.709316191352343</v>
      </c>
      <c r="P82">
        <v>69.969129695356401</v>
      </c>
      <c r="Q82">
        <v>5.4798722222222223</v>
      </c>
      <c r="R82">
        <v>10.605128964482242</v>
      </c>
      <c r="S82">
        <v>6.609344107744108</v>
      </c>
      <c r="T82">
        <v>0</v>
      </c>
      <c r="U82">
        <v>275.80628285652199</v>
      </c>
      <c r="V82">
        <v>5.2699026639344275</v>
      </c>
      <c r="W82">
        <v>11.417887871747213</v>
      </c>
      <c r="X82">
        <v>24.976397792400764</v>
      </c>
      <c r="Y82">
        <v>0</v>
      </c>
      <c r="Z82">
        <v>1.6646651999999997</v>
      </c>
      <c r="AA82">
        <v>0</v>
      </c>
      <c r="AB82">
        <v>0</v>
      </c>
      <c r="AC82">
        <v>0</v>
      </c>
      <c r="AD82">
        <v>2.3420400899999998</v>
      </c>
      <c r="AE82">
        <v>7.9165871999999995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13.376311500000002</v>
      </c>
      <c r="AL82">
        <v>0.67873000000000017</v>
      </c>
      <c r="AM82">
        <v>0</v>
      </c>
      <c r="AN82">
        <v>0</v>
      </c>
      <c r="AO82">
        <v>0</v>
      </c>
      <c r="AP82">
        <v>1.1062715999999999</v>
      </c>
      <c r="AQ82">
        <v>0</v>
      </c>
      <c r="AR82">
        <v>1.1216640000000002</v>
      </c>
      <c r="AS82">
        <v>1.1958827999999999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31.363280498387432</v>
      </c>
      <c r="BB82">
        <f t="shared" si="1"/>
        <v>717.16371920290374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164.32428781708879</v>
      </c>
      <c r="L83">
        <v>65.337964680905813</v>
      </c>
      <c r="M83">
        <v>0</v>
      </c>
      <c r="N83">
        <v>29.619465490058683</v>
      </c>
      <c r="O83">
        <v>49.709316191352343</v>
      </c>
      <c r="P83">
        <v>69.969129695356401</v>
      </c>
      <c r="Q83">
        <v>5.4798722222222223</v>
      </c>
      <c r="R83">
        <v>10.605128964482242</v>
      </c>
      <c r="S83">
        <v>6.609344107744108</v>
      </c>
      <c r="T83">
        <v>0</v>
      </c>
      <c r="U83">
        <v>275.80628285652199</v>
      </c>
      <c r="V83">
        <v>5.2699026639344275</v>
      </c>
      <c r="W83">
        <v>11.333648421052633</v>
      </c>
      <c r="X83">
        <v>24.976397792400764</v>
      </c>
      <c r="Y83">
        <v>0</v>
      </c>
      <c r="Z83">
        <v>1.6646651999999997</v>
      </c>
      <c r="AA83">
        <v>0</v>
      </c>
      <c r="AB83">
        <v>0</v>
      </c>
      <c r="AC83">
        <v>0</v>
      </c>
      <c r="AD83">
        <v>2.3420400899999998</v>
      </c>
      <c r="AE83">
        <v>3.9582935999999997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13.376311500000002</v>
      </c>
      <c r="AL83">
        <v>0.67873000000000017</v>
      </c>
      <c r="AM83">
        <v>0</v>
      </c>
      <c r="AN83">
        <v>0</v>
      </c>
      <c r="AO83">
        <v>0</v>
      </c>
      <c r="AP83">
        <v>1.0411967999999998</v>
      </c>
      <c r="AQ83">
        <v>0</v>
      </c>
      <c r="AR83">
        <v>1.1216640000000002</v>
      </c>
      <c r="AS83">
        <v>1.1958827999999999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31.19117747658149</v>
      </c>
      <c r="BB83">
        <f t="shared" si="1"/>
        <v>713.22834741653901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164.32260870899364</v>
      </c>
      <c r="L84">
        <v>65.337964680905813</v>
      </c>
      <c r="M84">
        <v>0</v>
      </c>
      <c r="N84">
        <v>29.619465490058683</v>
      </c>
      <c r="O84">
        <v>49.709316191352343</v>
      </c>
      <c r="P84">
        <v>69.969129695356401</v>
      </c>
      <c r="Q84">
        <v>5.4798722222222223</v>
      </c>
      <c r="R84">
        <v>10.605128964482242</v>
      </c>
      <c r="S84">
        <v>6.609344107744108</v>
      </c>
      <c r="T84">
        <v>0</v>
      </c>
      <c r="U84">
        <v>275.80628285652199</v>
      </c>
      <c r="V84">
        <v>5.2699026639344275</v>
      </c>
      <c r="W84">
        <v>11.333648421052633</v>
      </c>
      <c r="X84">
        <v>24.976397792400764</v>
      </c>
      <c r="Y84">
        <v>0</v>
      </c>
      <c r="Z84">
        <v>1.6646651999999997</v>
      </c>
      <c r="AA84">
        <v>0</v>
      </c>
      <c r="AB84">
        <v>0</v>
      </c>
      <c r="AC84">
        <v>0</v>
      </c>
      <c r="AD84">
        <v>2.3420400899999998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13.376311500000002</v>
      </c>
      <c r="AL84">
        <v>0.67873000000000017</v>
      </c>
      <c r="AM84">
        <v>0</v>
      </c>
      <c r="AN84">
        <v>0</v>
      </c>
      <c r="AO84">
        <v>0</v>
      </c>
      <c r="AP84">
        <v>1.0411967999999998</v>
      </c>
      <c r="AQ84">
        <v>0</v>
      </c>
      <c r="AR84">
        <v>1.1216640000000002</v>
      </c>
      <c r="AS84">
        <v>1.1958827999999999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31.025254671706879</v>
      </c>
      <c r="BB84">
        <f t="shared" si="1"/>
        <v>709.43429751331837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164.32451972927737</v>
      </c>
      <c r="L85">
        <v>65.337964680905813</v>
      </c>
      <c r="M85">
        <v>0</v>
      </c>
      <c r="N85">
        <v>29.619465490058683</v>
      </c>
      <c r="O85">
        <v>49.709316191352343</v>
      </c>
      <c r="P85">
        <v>69.969129695356401</v>
      </c>
      <c r="Q85">
        <v>5.4798722222222223</v>
      </c>
      <c r="R85">
        <v>10.605128964482242</v>
      </c>
      <c r="S85">
        <v>6.609344107744108</v>
      </c>
      <c r="T85">
        <v>0</v>
      </c>
      <c r="U85">
        <v>275.80628285652199</v>
      </c>
      <c r="V85">
        <v>5.2699026639344275</v>
      </c>
      <c r="W85">
        <v>11.333648421052633</v>
      </c>
      <c r="X85">
        <v>24.976397792400764</v>
      </c>
      <c r="Y85">
        <v>0</v>
      </c>
      <c r="Z85">
        <v>1.6646651999999997</v>
      </c>
      <c r="AA85">
        <v>0</v>
      </c>
      <c r="AB85">
        <v>0</v>
      </c>
      <c r="AC85">
        <v>0</v>
      </c>
      <c r="AD85">
        <v>2.3420400899999998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13.376311500000002</v>
      </c>
      <c r="AL85">
        <v>0.67873000000000017</v>
      </c>
      <c r="AM85">
        <v>0</v>
      </c>
      <c r="AN85">
        <v>0</v>
      </c>
      <c r="AO85">
        <v>0</v>
      </c>
      <c r="AP85">
        <v>1.0411967999999998</v>
      </c>
      <c r="AQ85">
        <v>0</v>
      </c>
      <c r="AR85">
        <v>2.1872448000000002</v>
      </c>
      <c r="AS85">
        <v>1.1958827999999999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31.069982601294427</v>
      </c>
      <c r="BB85">
        <f t="shared" si="1"/>
        <v>710.45706140401467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164.32451972927737</v>
      </c>
      <c r="L86">
        <v>65.337964680905813</v>
      </c>
      <c r="M86">
        <v>0</v>
      </c>
      <c r="N86">
        <v>29.619465490058683</v>
      </c>
      <c r="O86">
        <v>49.709316191352343</v>
      </c>
      <c r="P86">
        <v>69.969129695356401</v>
      </c>
      <c r="Q86">
        <v>5.7176402968197886</v>
      </c>
      <c r="R86">
        <v>10.605128964482242</v>
      </c>
      <c r="S86">
        <v>6.609344107744108</v>
      </c>
      <c r="T86">
        <v>0</v>
      </c>
      <c r="U86">
        <v>275.80628285652199</v>
      </c>
      <c r="V86">
        <v>5.2699026639344275</v>
      </c>
      <c r="W86">
        <v>11.333648421052633</v>
      </c>
      <c r="X86">
        <v>24.976397792400764</v>
      </c>
      <c r="Y86">
        <v>0</v>
      </c>
      <c r="Z86">
        <v>1.6646651999999997</v>
      </c>
      <c r="AA86">
        <v>0</v>
      </c>
      <c r="AB86">
        <v>0</v>
      </c>
      <c r="AC86">
        <v>0</v>
      </c>
      <c r="AD86">
        <v>2.3420400899999998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13.376311500000002</v>
      </c>
      <c r="AL86">
        <v>0.67873000000000017</v>
      </c>
      <c r="AM86">
        <v>0</v>
      </c>
      <c r="AN86">
        <v>0</v>
      </c>
      <c r="AO86">
        <v>0</v>
      </c>
      <c r="AP86">
        <v>1.0411967999999998</v>
      </c>
      <c r="AQ86">
        <v>0</v>
      </c>
      <c r="AR86">
        <v>7.851648</v>
      </c>
      <c r="AS86">
        <v>1.1958827999999999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31.317283553179788</v>
      </c>
      <c r="BB86">
        <f t="shared" si="1"/>
        <v>716.11193172672677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164.32370603207218</v>
      </c>
      <c r="L87">
        <v>65.337964680905813</v>
      </c>
      <c r="M87">
        <v>0</v>
      </c>
      <c r="N87">
        <v>29.619465490058683</v>
      </c>
      <c r="O87">
        <v>49.709316191352343</v>
      </c>
      <c r="P87">
        <v>69.969129695356401</v>
      </c>
      <c r="Q87">
        <v>5.7133983146666667</v>
      </c>
      <c r="R87">
        <v>10.605128964482242</v>
      </c>
      <c r="S87">
        <v>6.609344107744108</v>
      </c>
      <c r="T87">
        <v>0</v>
      </c>
      <c r="U87">
        <v>275.80628285652199</v>
      </c>
      <c r="V87">
        <v>5.2699026639344275</v>
      </c>
      <c r="W87">
        <v>11.409568673018827</v>
      </c>
      <c r="X87">
        <v>24.976397792400764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2.3420400899999998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13.376311500000002</v>
      </c>
      <c r="AL87">
        <v>0.67873000000000017</v>
      </c>
      <c r="AM87">
        <v>0</v>
      </c>
      <c r="AN87">
        <v>0</v>
      </c>
      <c r="AO87">
        <v>0</v>
      </c>
      <c r="AP87">
        <v>0.91104720000000006</v>
      </c>
      <c r="AQ87">
        <v>0</v>
      </c>
      <c r="AR87">
        <v>7.851648</v>
      </c>
      <c r="AS87">
        <v>1.1958827999999999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31.314799525769963</v>
      </c>
      <c r="BB87">
        <f t="shared" si="1"/>
        <v>716.05513072674432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164.32456684105099</v>
      </c>
      <c r="L88">
        <v>65.337964680905813</v>
      </c>
      <c r="M88">
        <v>0</v>
      </c>
      <c r="N88">
        <v>29.619465490058683</v>
      </c>
      <c r="O88">
        <v>49.709316191352343</v>
      </c>
      <c r="P88">
        <v>69.969129695356401</v>
      </c>
      <c r="Q88">
        <v>5.7133983146666667</v>
      </c>
      <c r="R88">
        <v>10.605128964482242</v>
      </c>
      <c r="S88">
        <v>6.609344107744108</v>
      </c>
      <c r="T88">
        <v>0</v>
      </c>
      <c r="U88">
        <v>275.80628285652199</v>
      </c>
      <c r="V88">
        <v>5.2699026639344275</v>
      </c>
      <c r="W88">
        <v>11.409568673018827</v>
      </c>
      <c r="X88">
        <v>24.976397792400764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2.3420400899999998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13.376311500000002</v>
      </c>
      <c r="AL88">
        <v>0.67873000000000017</v>
      </c>
      <c r="AM88">
        <v>0</v>
      </c>
      <c r="AN88">
        <v>0</v>
      </c>
      <c r="AO88">
        <v>0</v>
      </c>
      <c r="AP88">
        <v>0.91104720000000006</v>
      </c>
      <c r="AQ88">
        <v>0</v>
      </c>
      <c r="AR88">
        <v>1.682496</v>
      </c>
      <c r="AS88">
        <v>1.1958827999999999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31.056348177407667</v>
      </c>
      <c r="BB88">
        <f t="shared" si="1"/>
        <v>710.14529088408551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164.32234616885353</v>
      </c>
      <c r="L89">
        <v>65.337985842476016</v>
      </c>
      <c r="M89">
        <v>0</v>
      </c>
      <c r="N89">
        <v>29.619465490058683</v>
      </c>
      <c r="O89">
        <v>49.709316191352343</v>
      </c>
      <c r="P89">
        <v>69.969129695356401</v>
      </c>
      <c r="Q89">
        <v>5.7167710720000002</v>
      </c>
      <c r="R89">
        <v>10.605128964482242</v>
      </c>
      <c r="S89">
        <v>6.609344107744108</v>
      </c>
      <c r="T89">
        <v>0</v>
      </c>
      <c r="U89">
        <v>275.80628285652199</v>
      </c>
      <c r="V89">
        <v>5.2699026639344275</v>
      </c>
      <c r="W89">
        <v>11.409568673018827</v>
      </c>
      <c r="X89">
        <v>24.976397792400764</v>
      </c>
      <c r="Y89">
        <v>0</v>
      </c>
      <c r="Z89">
        <v>1.6646651999999997</v>
      </c>
      <c r="AA89">
        <v>0</v>
      </c>
      <c r="AB89">
        <v>0</v>
      </c>
      <c r="AC89">
        <v>0</v>
      </c>
      <c r="AD89">
        <v>2.3420400899999998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13.376311500000002</v>
      </c>
      <c r="AL89">
        <v>0.67873000000000017</v>
      </c>
      <c r="AM89">
        <v>0</v>
      </c>
      <c r="AN89">
        <v>0</v>
      </c>
      <c r="AO89">
        <v>0</v>
      </c>
      <c r="AP89">
        <v>0.91104720000000006</v>
      </c>
      <c r="AQ89">
        <v>0</v>
      </c>
      <c r="AR89">
        <v>1.682496</v>
      </c>
      <c r="AS89">
        <v>1.1958827999999999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31.056397304839447</v>
      </c>
      <c r="BB89">
        <f t="shared" si="1"/>
        <v>710.14641500335995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164.3157323924757</v>
      </c>
      <c r="L90">
        <v>65.337306084039113</v>
      </c>
      <c r="M90">
        <v>0</v>
      </c>
      <c r="N90">
        <v>29.619465490058683</v>
      </c>
      <c r="O90">
        <v>49.709316191352343</v>
      </c>
      <c r="P90">
        <v>69.969129695356401</v>
      </c>
      <c r="Q90">
        <v>5.7167710720000002</v>
      </c>
      <c r="R90">
        <v>11.061404144881889</v>
      </c>
      <c r="S90">
        <v>6.7560835976900853</v>
      </c>
      <c r="T90">
        <v>0</v>
      </c>
      <c r="U90">
        <v>275.80628285652199</v>
      </c>
      <c r="V90">
        <v>5.2700435729847488</v>
      </c>
      <c r="W90">
        <v>11.680913353163085</v>
      </c>
      <c r="X90">
        <v>24.977852169849111</v>
      </c>
      <c r="Y90">
        <v>0</v>
      </c>
      <c r="Z90">
        <v>1.6646651999999997</v>
      </c>
      <c r="AA90">
        <v>0</v>
      </c>
      <c r="AB90">
        <v>0</v>
      </c>
      <c r="AC90">
        <v>0</v>
      </c>
      <c r="AD90">
        <v>2.3420400899999998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13.376311500000002</v>
      </c>
      <c r="AL90">
        <v>0.67873000000000017</v>
      </c>
      <c r="AM90">
        <v>0</v>
      </c>
      <c r="AN90">
        <v>0</v>
      </c>
      <c r="AO90">
        <v>0</v>
      </c>
      <c r="AP90">
        <v>0.91104720000000006</v>
      </c>
      <c r="AQ90">
        <v>0</v>
      </c>
      <c r="AR90">
        <v>1.682496</v>
      </c>
      <c r="AS90">
        <v>1.1958827999999999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31.092794041876541</v>
      </c>
      <c r="BB90">
        <f t="shared" si="1"/>
        <v>710.9786793684965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80.616798852195757</v>
      </c>
      <c r="L91">
        <v>20.999643471638507</v>
      </c>
      <c r="M91">
        <v>0</v>
      </c>
      <c r="N91">
        <v>29.619465490058683</v>
      </c>
      <c r="O91">
        <v>49.709316191352343</v>
      </c>
      <c r="P91">
        <v>69.969129695356401</v>
      </c>
      <c r="Q91">
        <v>2.8495587917808218</v>
      </c>
      <c r="R91">
        <v>10.594725835246111</v>
      </c>
      <c r="S91">
        <v>2.6927914417709338</v>
      </c>
      <c r="T91">
        <v>0</v>
      </c>
      <c r="U91">
        <v>275.80628285652199</v>
      </c>
      <c r="V91">
        <v>0</v>
      </c>
      <c r="W91">
        <v>4.0188576245784935</v>
      </c>
      <c r="X91">
        <v>9.9994850016517987</v>
      </c>
      <c r="Y91">
        <v>0</v>
      </c>
      <c r="Z91">
        <v>0.27940000000000004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13.376311500000002</v>
      </c>
      <c r="AL91">
        <v>0.64922000000000013</v>
      </c>
      <c r="AM91">
        <v>0</v>
      </c>
      <c r="AN91">
        <v>0</v>
      </c>
      <c r="AO91">
        <v>0</v>
      </c>
      <c r="AP91">
        <v>0.91104720000000006</v>
      </c>
      <c r="AQ91">
        <v>0</v>
      </c>
      <c r="AR91">
        <v>1.682496</v>
      </c>
      <c r="AS91">
        <v>1.1958827999999999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24.091259954138049</v>
      </c>
      <c r="BB91">
        <f t="shared" si="1"/>
        <v>550.87915279801382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72.299834174477297</v>
      </c>
      <c r="L92">
        <v>21.000015191315637</v>
      </c>
      <c r="M92">
        <v>0</v>
      </c>
      <c r="N92">
        <v>29.619465490058683</v>
      </c>
      <c r="O92">
        <v>49.709316191352343</v>
      </c>
      <c r="P92">
        <v>69.969129695356401</v>
      </c>
      <c r="Q92">
        <v>2.8495587917808218</v>
      </c>
      <c r="R92">
        <v>10.594725835246111</v>
      </c>
      <c r="S92">
        <v>2.6927914417709338</v>
      </c>
      <c r="T92">
        <v>0</v>
      </c>
      <c r="U92">
        <v>275.80628285652199</v>
      </c>
      <c r="V92">
        <v>0</v>
      </c>
      <c r="W92">
        <v>4.0198197288323181</v>
      </c>
      <c r="X92">
        <v>9.9987996494303246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13.376311500000002</v>
      </c>
      <c r="AL92">
        <v>0.64922000000000013</v>
      </c>
      <c r="AM92">
        <v>0</v>
      </c>
      <c r="AN92">
        <v>0</v>
      </c>
      <c r="AO92">
        <v>0</v>
      </c>
      <c r="AP92">
        <v>0.91104720000000006</v>
      </c>
      <c r="AQ92">
        <v>0</v>
      </c>
      <c r="AR92">
        <v>1.682496</v>
      </c>
      <c r="AS92">
        <v>1.1958827999999999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23.731099483654713</v>
      </c>
      <c r="BB92">
        <f t="shared" si="1"/>
        <v>542.6435970624882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73.237858763888113</v>
      </c>
      <c r="L93">
        <v>21.000015191315637</v>
      </c>
      <c r="M93">
        <v>0</v>
      </c>
      <c r="N93">
        <v>29.619465490058683</v>
      </c>
      <c r="O93">
        <v>49.709316191352343</v>
      </c>
      <c r="P93">
        <v>69.969129695356401</v>
      </c>
      <c r="Q93">
        <v>2.8673443233424161</v>
      </c>
      <c r="R93">
        <v>10.594725835246111</v>
      </c>
      <c r="S93">
        <v>2.6927914417709338</v>
      </c>
      <c r="T93">
        <v>0</v>
      </c>
      <c r="U93">
        <v>275.80628285652199</v>
      </c>
      <c r="V93">
        <v>0</v>
      </c>
      <c r="W93">
        <v>3.9978313416320885</v>
      </c>
      <c r="X93">
        <v>9.9987996494303246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13.376311500000002</v>
      </c>
      <c r="AL93">
        <v>3.2461000000000007</v>
      </c>
      <c r="AM93">
        <v>0</v>
      </c>
      <c r="AN93">
        <v>0</v>
      </c>
      <c r="AO93">
        <v>0</v>
      </c>
      <c r="AP93">
        <v>0.84597239999999996</v>
      </c>
      <c r="AQ93">
        <v>0</v>
      </c>
      <c r="AR93">
        <v>1.682496</v>
      </c>
      <c r="AS93">
        <v>1.1958827999999999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23.876309315130168</v>
      </c>
      <c r="BB93">
        <f t="shared" si="1"/>
        <v>545.964014164785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72.413502749527922</v>
      </c>
      <c r="L94">
        <v>21.000015191315637</v>
      </c>
      <c r="M94">
        <v>0</v>
      </c>
      <c r="N94">
        <v>29.619465490058683</v>
      </c>
      <c r="O94">
        <v>49.709316191352343</v>
      </c>
      <c r="P94">
        <v>69.969129695356401</v>
      </c>
      <c r="Q94">
        <v>2.8673443233424161</v>
      </c>
      <c r="R94">
        <v>2.9969690990985707</v>
      </c>
      <c r="S94">
        <v>2.6927914417709338</v>
      </c>
      <c r="T94">
        <v>0</v>
      </c>
      <c r="U94">
        <v>275.80628285652199</v>
      </c>
      <c r="V94">
        <v>0</v>
      </c>
      <c r="W94">
        <v>3.9970176755447944</v>
      </c>
      <c r="X94">
        <v>9.9994850016517987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13.376311500000002</v>
      </c>
      <c r="AL94">
        <v>13.574600000000006</v>
      </c>
      <c r="AM94">
        <v>0</v>
      </c>
      <c r="AN94">
        <v>0</v>
      </c>
      <c r="AO94">
        <v>0</v>
      </c>
      <c r="AP94">
        <v>0.84597239999999996</v>
      </c>
      <c r="AQ94">
        <v>0</v>
      </c>
      <c r="AR94">
        <v>1.682496</v>
      </c>
      <c r="AS94">
        <v>1.1958827999999999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23.956181695534358</v>
      </c>
      <c r="BB94">
        <f t="shared" si="1"/>
        <v>547.79040072000737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73.938730789945723</v>
      </c>
      <c r="L95">
        <v>21.000015191315637</v>
      </c>
      <c r="M95">
        <v>0</v>
      </c>
      <c r="N95">
        <v>29.619465490058683</v>
      </c>
      <c r="O95">
        <v>49.709316191352343</v>
      </c>
      <c r="P95">
        <v>69.969129695356401</v>
      </c>
      <c r="Q95">
        <v>2.8673443233424161</v>
      </c>
      <c r="R95">
        <v>2.9969690990985707</v>
      </c>
      <c r="S95">
        <v>2.6927914417709338</v>
      </c>
      <c r="T95">
        <v>0</v>
      </c>
      <c r="U95">
        <v>275.80628285652199</v>
      </c>
      <c r="V95">
        <v>0</v>
      </c>
      <c r="W95">
        <v>3.9970176755447944</v>
      </c>
      <c r="X95">
        <v>9.9994850016517987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13.376311500000002</v>
      </c>
      <c r="AL95">
        <v>13.574600000000006</v>
      </c>
      <c r="AM95">
        <v>0</v>
      </c>
      <c r="AN95">
        <v>0</v>
      </c>
      <c r="AO95">
        <v>0</v>
      </c>
      <c r="AP95">
        <v>0.84597239999999996</v>
      </c>
      <c r="AQ95">
        <v>0</v>
      </c>
      <c r="AR95">
        <v>1.1216640000000002</v>
      </c>
      <c r="AS95">
        <v>1.1958827999999999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23.996589737764577</v>
      </c>
      <c r="BB95">
        <f t="shared" si="1"/>
        <v>548.71438871819498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75.4628519776997</v>
      </c>
      <c r="L96">
        <v>21.000015191315637</v>
      </c>
      <c r="M96">
        <v>0</v>
      </c>
      <c r="N96">
        <v>29.619465490058683</v>
      </c>
      <c r="O96">
        <v>49.709316191352343</v>
      </c>
      <c r="P96">
        <v>69.969129695356401</v>
      </c>
      <c r="Q96">
        <v>2.8673443233424161</v>
      </c>
      <c r="R96">
        <v>2.9969690990985707</v>
      </c>
      <c r="S96">
        <v>2.6927914417709338</v>
      </c>
      <c r="T96">
        <v>0</v>
      </c>
      <c r="U96">
        <v>275.80628285652199</v>
      </c>
      <c r="V96">
        <v>0</v>
      </c>
      <c r="W96">
        <v>3.9971537001897532</v>
      </c>
      <c r="X96">
        <v>9.9994908350305494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13.376311500000002</v>
      </c>
      <c r="AL96">
        <v>13.574600000000006</v>
      </c>
      <c r="AM96">
        <v>0</v>
      </c>
      <c r="AN96">
        <v>0</v>
      </c>
      <c r="AO96">
        <v>0</v>
      </c>
      <c r="AP96">
        <v>0.84597239999999996</v>
      </c>
      <c r="AQ96">
        <v>0</v>
      </c>
      <c r="AR96">
        <v>1.1216640000000002</v>
      </c>
      <c r="AS96">
        <v>1.1958827999999999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24.060456153679201</v>
      </c>
      <c r="BB96">
        <f t="shared" si="1"/>
        <v>550.17478534805798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75.461546028451153</v>
      </c>
      <c r="L97">
        <v>21.000015191315637</v>
      </c>
      <c r="M97">
        <v>0</v>
      </c>
      <c r="N97">
        <v>29.619465490058683</v>
      </c>
      <c r="O97">
        <v>49.709316191352343</v>
      </c>
      <c r="P97">
        <v>69.969129695356401</v>
      </c>
      <c r="Q97">
        <v>2.8673443233424161</v>
      </c>
      <c r="R97">
        <v>2.9969690990985707</v>
      </c>
      <c r="S97">
        <v>2.6927914417709338</v>
      </c>
      <c r="T97">
        <v>0</v>
      </c>
      <c r="U97">
        <v>275.80628285652199</v>
      </c>
      <c r="V97">
        <v>0</v>
      </c>
      <c r="W97">
        <v>3.9971537001897532</v>
      </c>
      <c r="X97">
        <v>10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13.376311500000002</v>
      </c>
      <c r="AL97">
        <v>13.574600000000006</v>
      </c>
      <c r="AM97">
        <v>0</v>
      </c>
      <c r="AN97">
        <v>0</v>
      </c>
      <c r="AO97">
        <v>0</v>
      </c>
      <c r="AP97">
        <v>0.84597239999999996</v>
      </c>
      <c r="AQ97">
        <v>0</v>
      </c>
      <c r="AR97">
        <v>0.841248</v>
      </c>
      <c r="AS97">
        <v>1.3667232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24.055831868365026</v>
      </c>
      <c r="BB97">
        <f t="shared" si="1"/>
        <v>550.06903724909307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75.4628519776997</v>
      </c>
      <c r="L98">
        <v>21.000015191315637</v>
      </c>
      <c r="M98">
        <v>0</v>
      </c>
      <c r="N98">
        <v>29.619465490058683</v>
      </c>
      <c r="O98">
        <v>49.709316191352343</v>
      </c>
      <c r="P98">
        <v>69.969129695356401</v>
      </c>
      <c r="Q98">
        <v>2.8673443233424161</v>
      </c>
      <c r="R98">
        <v>2.9969690990985707</v>
      </c>
      <c r="S98">
        <v>2.6927914417709338</v>
      </c>
      <c r="T98">
        <v>0</v>
      </c>
      <c r="U98">
        <v>275.80628285652199</v>
      </c>
      <c r="V98">
        <v>0</v>
      </c>
      <c r="W98">
        <v>3.9971537001897532</v>
      </c>
      <c r="X98">
        <v>10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13.376311500000002</v>
      </c>
      <c r="AL98">
        <v>3.2461000000000007</v>
      </c>
      <c r="AM98">
        <v>0</v>
      </c>
      <c r="AN98">
        <v>0</v>
      </c>
      <c r="AO98">
        <v>0</v>
      </c>
      <c r="AP98">
        <v>0.84597239999999996</v>
      </c>
      <c r="AQ98">
        <v>0</v>
      </c>
      <c r="AR98">
        <v>0.841248</v>
      </c>
      <c r="AS98">
        <v>1.3667232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23.623122287691423</v>
      </c>
      <c r="BB98">
        <f t="shared" si="1"/>
        <v>540.17455277901502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3.322075947333663</v>
      </c>
      <c r="L99">
        <f t="shared" si="2"/>
        <v>1.1722389257196535</v>
      </c>
      <c r="M99">
        <f t="shared" si="2"/>
        <v>0</v>
      </c>
      <c r="N99">
        <f t="shared" si="2"/>
        <v>0.71086942416646326</v>
      </c>
      <c r="O99">
        <f t="shared" si="2"/>
        <v>1.1930235885924558</v>
      </c>
      <c r="P99">
        <f t="shared" si="2"/>
        <v>1.6481934542144738</v>
      </c>
      <c r="Q99">
        <f t="shared" si="2"/>
        <v>0.10644667351935687</v>
      </c>
      <c r="R99">
        <f t="shared" si="2"/>
        <v>0.21693730616428175</v>
      </c>
      <c r="S99">
        <f t="shared" si="2"/>
        <v>0.12513812470789085</v>
      </c>
      <c r="T99">
        <f t="shared" si="2"/>
        <v>0</v>
      </c>
      <c r="U99">
        <f t="shared" si="2"/>
        <v>6.6193507885565381</v>
      </c>
      <c r="V99">
        <f t="shared" si="2"/>
        <v>8.8858051164719232E-2</v>
      </c>
      <c r="W99">
        <f t="shared" si="2"/>
        <v>0.22699872167235943</v>
      </c>
      <c r="X99">
        <f t="shared" si="2"/>
        <v>0.4970293030726215</v>
      </c>
      <c r="Y99">
        <f t="shared" si="2"/>
        <v>0</v>
      </c>
      <c r="Z99">
        <f t="shared" si="2"/>
        <v>2.1215959600000001E-2</v>
      </c>
      <c r="AA99">
        <f t="shared" si="2"/>
        <v>3.3307352739999997E-2</v>
      </c>
      <c r="AB99">
        <f t="shared" si="2"/>
        <v>3.1643651759999995E-2</v>
      </c>
      <c r="AC99">
        <f t="shared" si="2"/>
        <v>2.618286829680001E-2</v>
      </c>
      <c r="AD99">
        <f t="shared" si="2"/>
        <v>4.3938708645000032E-2</v>
      </c>
      <c r="AE99">
        <f t="shared" si="2"/>
        <v>7.2079536882599993E-2</v>
      </c>
      <c r="AF99">
        <f t="shared" si="2"/>
        <v>0</v>
      </c>
      <c r="AG99">
        <f t="shared" si="2"/>
        <v>0</v>
      </c>
      <c r="AH99">
        <f t="shared" si="2"/>
        <v>0.17078449721250002</v>
      </c>
      <c r="AI99">
        <f t="shared" si="2"/>
        <v>0</v>
      </c>
      <c r="AJ99">
        <f t="shared" si="2"/>
        <v>0</v>
      </c>
      <c r="AK99">
        <f t="shared" si="2"/>
        <v>0.30981658068750012</v>
      </c>
      <c r="AL99">
        <f t="shared" si="2"/>
        <v>5.9226570000000048E-2</v>
      </c>
      <c r="AM99">
        <f t="shared" si="2"/>
        <v>1.2319929461000001E-2</v>
      </c>
      <c r="AN99">
        <f t="shared" si="2"/>
        <v>0</v>
      </c>
      <c r="AO99">
        <f t="shared" si="2"/>
        <v>0</v>
      </c>
      <c r="AP99">
        <f t="shared" si="2"/>
        <v>2.3589614999999963E-2</v>
      </c>
      <c r="AQ99">
        <f t="shared" si="2"/>
        <v>0</v>
      </c>
      <c r="AR99">
        <f t="shared" si="2"/>
        <v>5.0376734400000005E-2</v>
      </c>
      <c r="AS99">
        <f t="shared" si="2"/>
        <v>4.6494214859999938E-2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0.70509891652715673</v>
      </c>
      <c r="BB99">
        <f t="shared" si="1"/>
        <v>16.123037611902721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4.8742000494457942</v>
      </c>
      <c r="L3">
        <v>317.99754264983665</v>
      </c>
      <c r="M3">
        <v>27.783111310794116</v>
      </c>
      <c r="N3">
        <v>35.798015021459229</v>
      </c>
      <c r="O3">
        <v>0</v>
      </c>
      <c r="P3">
        <v>41.23740824598184</v>
      </c>
      <c r="Q3">
        <v>3.5385324122885127</v>
      </c>
      <c r="R3">
        <v>2.0145011891410771</v>
      </c>
      <c r="S3">
        <v>4.0946429035222049</v>
      </c>
      <c r="T3">
        <v>0</v>
      </c>
      <c r="U3">
        <v>21.409421869601751</v>
      </c>
      <c r="V3">
        <v>2</v>
      </c>
      <c r="W3">
        <v>4.1677700658554047</v>
      </c>
      <c r="X3">
        <v>9.9991678373983746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2.7468576000000002</v>
      </c>
      <c r="AG3">
        <v>13.405560319999999</v>
      </c>
      <c r="AH3">
        <v>0</v>
      </c>
      <c r="AI3">
        <v>0</v>
      </c>
      <c r="AJ3">
        <v>0</v>
      </c>
      <c r="AK3">
        <v>14.187798000000001</v>
      </c>
      <c r="AL3">
        <v>0</v>
      </c>
      <c r="AM3">
        <v>0</v>
      </c>
      <c r="AN3">
        <v>0.7327326059999999</v>
      </c>
      <c r="AO3">
        <v>0</v>
      </c>
      <c r="AP3">
        <v>2.3580647999999993</v>
      </c>
      <c r="AQ3">
        <v>0</v>
      </c>
      <c r="AR3">
        <v>10.161216000000001</v>
      </c>
      <c r="AS3">
        <v>5.1175712639999995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21.939850232410194</v>
      </c>
      <c r="BB3">
        <f>SUM(B3:AZ3)-BA3</f>
        <v>501.68426391291484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4.8742052944494079</v>
      </c>
      <c r="L4">
        <v>317.99754264983665</v>
      </c>
      <c r="M4">
        <v>27.783111310794116</v>
      </c>
      <c r="N4">
        <v>35.798015021459229</v>
      </c>
      <c r="O4">
        <v>0</v>
      </c>
      <c r="P4">
        <v>41.23740824598184</v>
      </c>
      <c r="Q4">
        <v>3.5385324122885127</v>
      </c>
      <c r="R4">
        <v>5.334168024547048</v>
      </c>
      <c r="S4">
        <v>4.0946429035222049</v>
      </c>
      <c r="T4">
        <v>0</v>
      </c>
      <c r="U4">
        <v>21.409421869601751</v>
      </c>
      <c r="V4">
        <v>2</v>
      </c>
      <c r="W4">
        <v>3.998508575689784</v>
      </c>
      <c r="X4">
        <v>9.9994201217744259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2.7468576000000002</v>
      </c>
      <c r="AG4">
        <v>13.405560319999999</v>
      </c>
      <c r="AH4">
        <v>0</v>
      </c>
      <c r="AI4">
        <v>0</v>
      </c>
      <c r="AJ4">
        <v>0</v>
      </c>
      <c r="AK4">
        <v>14.187798000000001</v>
      </c>
      <c r="AL4">
        <v>0</v>
      </c>
      <c r="AM4">
        <v>0</v>
      </c>
      <c r="AN4">
        <v>0.7327326059999999</v>
      </c>
      <c r="AO4">
        <v>0</v>
      </c>
      <c r="AP4">
        <v>2.3580647999999993</v>
      </c>
      <c r="AQ4">
        <v>0</v>
      </c>
      <c r="AR4">
        <v>10.161216000000001</v>
      </c>
      <c r="AS4">
        <v>5.1175712639999995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22.071863174121518</v>
      </c>
      <c r="BB4">
        <f t="shared" ref="BB4:BB67" si="0">SUM(B4:AZ4)-BA4</f>
        <v>504.70291384582356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4.8846335354392227</v>
      </c>
      <c r="L5">
        <v>317.99754264983665</v>
      </c>
      <c r="M5">
        <v>27.783111310794116</v>
      </c>
      <c r="N5">
        <v>35.798015021459229</v>
      </c>
      <c r="O5">
        <v>0</v>
      </c>
      <c r="P5">
        <v>41.23740824598184</v>
      </c>
      <c r="Q5">
        <v>3.5397785316117547</v>
      </c>
      <c r="R5">
        <v>5.5702137649692212</v>
      </c>
      <c r="S5">
        <v>4.1960651757666412</v>
      </c>
      <c r="T5">
        <v>0</v>
      </c>
      <c r="U5">
        <v>21.409421869601751</v>
      </c>
      <c r="V5">
        <v>2</v>
      </c>
      <c r="W5">
        <v>3.998508575689784</v>
      </c>
      <c r="X5">
        <v>9.9994201217744259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2.7468576000000002</v>
      </c>
      <c r="AG5">
        <v>13.405560319999999</v>
      </c>
      <c r="AH5">
        <v>0</v>
      </c>
      <c r="AI5">
        <v>0</v>
      </c>
      <c r="AJ5">
        <v>0</v>
      </c>
      <c r="AK5">
        <v>14.187798000000001</v>
      </c>
      <c r="AL5">
        <v>0</v>
      </c>
      <c r="AM5">
        <v>0</v>
      </c>
      <c r="AN5">
        <v>0.7327326059999999</v>
      </c>
      <c r="AO5">
        <v>0</v>
      </c>
      <c r="AP5">
        <v>2.3580647999999993</v>
      </c>
      <c r="AQ5">
        <v>0</v>
      </c>
      <c r="AR5">
        <v>1.3548287999999999</v>
      </c>
      <c r="AS5">
        <v>5.1175712639999995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21.717504211426863</v>
      </c>
      <c r="BB5">
        <f t="shared" si="0"/>
        <v>496.60002798149793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4.8846454101297621</v>
      </c>
      <c r="L6">
        <v>317.99754264983665</v>
      </c>
      <c r="M6">
        <v>27.783111310794116</v>
      </c>
      <c r="N6">
        <v>35.798015021459229</v>
      </c>
      <c r="O6">
        <v>0</v>
      </c>
      <c r="P6">
        <v>41.23740824598184</v>
      </c>
      <c r="Q6">
        <v>3.5397785316117547</v>
      </c>
      <c r="R6">
        <v>5.5702137649692212</v>
      </c>
      <c r="S6">
        <v>4.1960651757666412</v>
      </c>
      <c r="T6">
        <v>0</v>
      </c>
      <c r="U6">
        <v>21.409421869601751</v>
      </c>
      <c r="V6">
        <v>2</v>
      </c>
      <c r="W6">
        <v>3.998508575689784</v>
      </c>
      <c r="X6">
        <v>9.9994201217744259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2.7468576000000002</v>
      </c>
      <c r="AG6">
        <v>13.405560319999999</v>
      </c>
      <c r="AH6">
        <v>0</v>
      </c>
      <c r="AI6">
        <v>0</v>
      </c>
      <c r="AJ6">
        <v>0</v>
      </c>
      <c r="AK6">
        <v>14.187798000000001</v>
      </c>
      <c r="AL6">
        <v>0</v>
      </c>
      <c r="AM6">
        <v>0</v>
      </c>
      <c r="AN6">
        <v>0.7327326059999999</v>
      </c>
      <c r="AO6">
        <v>0</v>
      </c>
      <c r="AP6">
        <v>2.3580647999999993</v>
      </c>
      <c r="AQ6">
        <v>0</v>
      </c>
      <c r="AR6">
        <v>1.0161216</v>
      </c>
      <c r="AS6">
        <v>5.1175712639999995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21.703313064291358</v>
      </c>
      <c r="BB6">
        <f t="shared" si="0"/>
        <v>496.27552380332395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4.8846335354392227</v>
      </c>
      <c r="L7">
        <v>317.99754264983665</v>
      </c>
      <c r="M7">
        <v>27.783111310794116</v>
      </c>
      <c r="N7">
        <v>35.798015021459229</v>
      </c>
      <c r="O7">
        <v>0</v>
      </c>
      <c r="P7">
        <v>41.23740824598184</v>
      </c>
      <c r="Q7">
        <v>3.549355332741793</v>
      </c>
      <c r="R7">
        <v>5.5702137649692212</v>
      </c>
      <c r="S7">
        <v>4.1960651757666412</v>
      </c>
      <c r="T7">
        <v>0</v>
      </c>
      <c r="U7">
        <v>21.409421869601751</v>
      </c>
      <c r="V7">
        <v>2</v>
      </c>
      <c r="W7">
        <v>3.998508575689784</v>
      </c>
      <c r="X7">
        <v>9.9994201217744259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2.7468576000000002</v>
      </c>
      <c r="AG7">
        <v>13.405560319999999</v>
      </c>
      <c r="AH7">
        <v>0</v>
      </c>
      <c r="AI7">
        <v>0</v>
      </c>
      <c r="AJ7">
        <v>0</v>
      </c>
      <c r="AK7">
        <v>14.187798000000001</v>
      </c>
      <c r="AL7">
        <v>0</v>
      </c>
      <c r="AM7">
        <v>0</v>
      </c>
      <c r="AN7">
        <v>0.7327326059999999</v>
      </c>
      <c r="AO7">
        <v>0</v>
      </c>
      <c r="AP7">
        <v>1.0218280799999999</v>
      </c>
      <c r="AQ7">
        <v>0</v>
      </c>
      <c r="AR7">
        <v>1.0161216</v>
      </c>
      <c r="AS7">
        <v>5.1175712639999995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21.64772562023451</v>
      </c>
      <c r="BB7">
        <f t="shared" si="0"/>
        <v>495.00443945382028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4.8846454101297621</v>
      </c>
      <c r="L8">
        <v>317.99754264983665</v>
      </c>
      <c r="M8">
        <v>27.783111310794116</v>
      </c>
      <c r="N8">
        <v>35.798015021459229</v>
      </c>
      <c r="O8">
        <v>0</v>
      </c>
      <c r="P8">
        <v>41.23740824598184</v>
      </c>
      <c r="Q8">
        <v>3.549355332741793</v>
      </c>
      <c r="R8">
        <v>5.5702137649692212</v>
      </c>
      <c r="S8">
        <v>4.1960651757666412</v>
      </c>
      <c r="T8">
        <v>0</v>
      </c>
      <c r="U8">
        <v>21.409421869601751</v>
      </c>
      <c r="V8">
        <v>2</v>
      </c>
      <c r="W8">
        <v>3.998508575689784</v>
      </c>
      <c r="X8">
        <v>9.9994201217744259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2.7468576000000002</v>
      </c>
      <c r="AG8">
        <v>13.405560319999999</v>
      </c>
      <c r="AH8">
        <v>0</v>
      </c>
      <c r="AI8">
        <v>0</v>
      </c>
      <c r="AJ8">
        <v>0</v>
      </c>
      <c r="AK8">
        <v>14.38485075</v>
      </c>
      <c r="AL8">
        <v>0</v>
      </c>
      <c r="AM8">
        <v>0</v>
      </c>
      <c r="AN8">
        <v>0.7327326059999999</v>
      </c>
      <c r="AO8">
        <v>0</v>
      </c>
      <c r="AP8">
        <v>1.0218280799999999</v>
      </c>
      <c r="AQ8">
        <v>0</v>
      </c>
      <c r="AR8">
        <v>1.0161216</v>
      </c>
      <c r="AS8">
        <v>5.1175712639999995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21.655982555999003</v>
      </c>
      <c r="BB8">
        <f t="shared" si="0"/>
        <v>495.19324714274626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4.8846335354392227</v>
      </c>
      <c r="L9">
        <v>317.99754264983665</v>
      </c>
      <c r="M9">
        <v>27.783111310794116</v>
      </c>
      <c r="N9">
        <v>35.798015021459229</v>
      </c>
      <c r="O9">
        <v>0</v>
      </c>
      <c r="P9">
        <v>41.23740824598184</v>
      </c>
      <c r="Q9">
        <v>3.549355332741793</v>
      </c>
      <c r="R9">
        <v>6.5798839971550507</v>
      </c>
      <c r="S9">
        <v>4.1960651757666412</v>
      </c>
      <c r="T9">
        <v>0</v>
      </c>
      <c r="U9">
        <v>21.409421869601751</v>
      </c>
      <c r="V9">
        <v>2</v>
      </c>
      <c r="W9">
        <v>3.998508575689784</v>
      </c>
      <c r="X9">
        <v>9.9994201217744259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2.7468576000000002</v>
      </c>
      <c r="AG9">
        <v>13.405560319999999</v>
      </c>
      <c r="AH9">
        <v>0</v>
      </c>
      <c r="AI9">
        <v>0</v>
      </c>
      <c r="AJ9">
        <v>0</v>
      </c>
      <c r="AK9">
        <v>14.38485075</v>
      </c>
      <c r="AL9">
        <v>0</v>
      </c>
      <c r="AM9">
        <v>0</v>
      </c>
      <c r="AN9">
        <v>0.7327326059999999</v>
      </c>
      <c r="AO9">
        <v>0</v>
      </c>
      <c r="AP9">
        <v>1.0218280799999999</v>
      </c>
      <c r="AQ9">
        <v>0</v>
      </c>
      <c r="AR9">
        <v>1.0161216</v>
      </c>
      <c r="AS9">
        <v>5.1175712639999995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21.698287130327095</v>
      </c>
      <c r="BB9">
        <f t="shared" si="0"/>
        <v>496.16060092591351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4.8846454101297621</v>
      </c>
      <c r="L10">
        <v>317.99754264983665</v>
      </c>
      <c r="M10">
        <v>27.783111310794116</v>
      </c>
      <c r="N10">
        <v>35.798015021459229</v>
      </c>
      <c r="O10">
        <v>0</v>
      </c>
      <c r="P10">
        <v>41.23740824598184</v>
      </c>
      <c r="Q10">
        <v>3.549355332741793</v>
      </c>
      <c r="R10">
        <v>6.5798839971550507</v>
      </c>
      <c r="S10">
        <v>4.1960651757666412</v>
      </c>
      <c r="T10">
        <v>0</v>
      </c>
      <c r="U10">
        <v>21.409421869601751</v>
      </c>
      <c r="V10">
        <v>2</v>
      </c>
      <c r="W10">
        <v>3.998508575689784</v>
      </c>
      <c r="X10">
        <v>9.9994201217744259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2.7468576000000002</v>
      </c>
      <c r="AG10">
        <v>13.405560319999999</v>
      </c>
      <c r="AH10">
        <v>0</v>
      </c>
      <c r="AI10">
        <v>0</v>
      </c>
      <c r="AJ10">
        <v>0</v>
      </c>
      <c r="AK10">
        <v>14.38485075</v>
      </c>
      <c r="AL10">
        <v>0</v>
      </c>
      <c r="AM10">
        <v>0</v>
      </c>
      <c r="AN10">
        <v>0.7327326059999999</v>
      </c>
      <c r="AO10">
        <v>0</v>
      </c>
      <c r="AP10">
        <v>1.0218280799999999</v>
      </c>
      <c r="AQ10">
        <v>0</v>
      </c>
      <c r="AR10">
        <v>1.0161216</v>
      </c>
      <c r="AS10">
        <v>5.1175712639999995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21.698287630791583</v>
      </c>
      <c r="BB10">
        <f t="shared" si="0"/>
        <v>496.16061230013952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4.8846335354392227</v>
      </c>
      <c r="L11">
        <v>317.99754264983665</v>
      </c>
      <c r="M11">
        <v>27.785745331482126</v>
      </c>
      <c r="N11">
        <v>35.799175446478714</v>
      </c>
      <c r="O11">
        <v>0</v>
      </c>
      <c r="P11">
        <v>41.314020985556503</v>
      </c>
      <c r="Q11">
        <v>3.521962949779736</v>
      </c>
      <c r="R11">
        <v>6.7147186662017662</v>
      </c>
      <c r="S11">
        <v>4.1737044117647057</v>
      </c>
      <c r="T11">
        <v>0</v>
      </c>
      <c r="U11">
        <v>21.409421869601751</v>
      </c>
      <c r="V11">
        <v>2</v>
      </c>
      <c r="W11">
        <v>3.998508575689784</v>
      </c>
      <c r="X11">
        <v>9.9994201217744259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2.7468576000000002</v>
      </c>
      <c r="AG11">
        <v>13.405560319999999</v>
      </c>
      <c r="AH11">
        <v>0</v>
      </c>
      <c r="AI11">
        <v>0</v>
      </c>
      <c r="AJ11">
        <v>0</v>
      </c>
      <c r="AK11">
        <v>14.38485075</v>
      </c>
      <c r="AL11">
        <v>0</v>
      </c>
      <c r="AM11">
        <v>0</v>
      </c>
      <c r="AN11">
        <v>0.7327326059999999</v>
      </c>
      <c r="AO11">
        <v>0</v>
      </c>
      <c r="AP11">
        <v>1.0218280799999999</v>
      </c>
      <c r="AQ11">
        <v>0</v>
      </c>
      <c r="AR11">
        <v>1.0161216</v>
      </c>
      <c r="AS11">
        <v>2.4762441599999998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21.594549231796201</v>
      </c>
      <c r="BB11">
        <f t="shared" si="0"/>
        <v>493.7885004278092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4.8846454101297621</v>
      </c>
      <c r="L12">
        <v>317.99754264983665</v>
      </c>
      <c r="M12">
        <v>27.785745331482126</v>
      </c>
      <c r="N12">
        <v>35.799175446478714</v>
      </c>
      <c r="O12">
        <v>0</v>
      </c>
      <c r="P12">
        <v>41.314020985556503</v>
      </c>
      <c r="Q12">
        <v>3.521962949779736</v>
      </c>
      <c r="R12">
        <v>6.7147186662017662</v>
      </c>
      <c r="S12">
        <v>4.1737044117647057</v>
      </c>
      <c r="T12">
        <v>0</v>
      </c>
      <c r="U12">
        <v>21.409421869601751</v>
      </c>
      <c r="V12">
        <v>2</v>
      </c>
      <c r="W12">
        <v>3.998508575689784</v>
      </c>
      <c r="X12">
        <v>9.9994201217744259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2.7468576000000002</v>
      </c>
      <c r="AG12">
        <v>13.405560319999999</v>
      </c>
      <c r="AH12">
        <v>0</v>
      </c>
      <c r="AI12">
        <v>0</v>
      </c>
      <c r="AJ12">
        <v>0</v>
      </c>
      <c r="AK12">
        <v>14.38485075</v>
      </c>
      <c r="AL12">
        <v>0</v>
      </c>
      <c r="AM12">
        <v>0</v>
      </c>
      <c r="AN12">
        <v>0.7327326059999999</v>
      </c>
      <c r="AO12">
        <v>0</v>
      </c>
      <c r="AP12">
        <v>1.0218280799999999</v>
      </c>
      <c r="AQ12">
        <v>0</v>
      </c>
      <c r="AR12">
        <v>1.0161216</v>
      </c>
      <c r="AS12">
        <v>2.1873490079999995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21.582445245060686</v>
      </c>
      <c r="BB12">
        <f t="shared" si="0"/>
        <v>493.51172113723527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4.8742736083182132</v>
      </c>
      <c r="L13">
        <v>317.99754264983665</v>
      </c>
      <c r="M13">
        <v>27.785745331482126</v>
      </c>
      <c r="N13">
        <v>35.799175446478714</v>
      </c>
      <c r="O13">
        <v>0</v>
      </c>
      <c r="P13">
        <v>41.314020985556503</v>
      </c>
      <c r="Q13">
        <v>3.521962949779736</v>
      </c>
      <c r="R13">
        <v>6.6792302379841342</v>
      </c>
      <c r="S13">
        <v>4.1737044117647057</v>
      </c>
      <c r="T13">
        <v>0</v>
      </c>
      <c r="U13">
        <v>21.409421869601751</v>
      </c>
      <c r="V13">
        <v>2</v>
      </c>
      <c r="W13">
        <v>3.9981604844814531</v>
      </c>
      <c r="X13">
        <v>9.9992129221732746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2.7468576000000002</v>
      </c>
      <c r="AG13">
        <v>13.405560319999999</v>
      </c>
      <c r="AH13">
        <v>0</v>
      </c>
      <c r="AI13">
        <v>0</v>
      </c>
      <c r="AJ13">
        <v>0</v>
      </c>
      <c r="AK13">
        <v>14.581903499999999</v>
      </c>
      <c r="AL13">
        <v>0</v>
      </c>
      <c r="AM13">
        <v>0</v>
      </c>
      <c r="AN13">
        <v>0.7327326059999999</v>
      </c>
      <c r="AO13">
        <v>0</v>
      </c>
      <c r="AP13">
        <v>1.0218280799999999</v>
      </c>
      <c r="AQ13">
        <v>0</v>
      </c>
      <c r="AR13">
        <v>1.0161216</v>
      </c>
      <c r="AS13">
        <v>2.1873490079999995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21.588756889890416</v>
      </c>
      <c r="BB13">
        <f t="shared" si="0"/>
        <v>493.6560467215669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4.8742832342842783</v>
      </c>
      <c r="L14">
        <v>317.99754264983665</v>
      </c>
      <c r="M14">
        <v>27.785745331482126</v>
      </c>
      <c r="N14">
        <v>35.799175446478714</v>
      </c>
      <c r="O14">
        <v>0</v>
      </c>
      <c r="P14">
        <v>41.314020985556503</v>
      </c>
      <c r="Q14">
        <v>3.521962949779736</v>
      </c>
      <c r="R14">
        <v>6.6792302379841342</v>
      </c>
      <c r="S14">
        <v>4.1737044117647057</v>
      </c>
      <c r="T14">
        <v>0</v>
      </c>
      <c r="U14">
        <v>21.409421869601751</v>
      </c>
      <c r="V14">
        <v>2</v>
      </c>
      <c r="W14">
        <v>3.9981604844814531</v>
      </c>
      <c r="X14">
        <v>9.9992129221732746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2.7468576000000002</v>
      </c>
      <c r="AG14">
        <v>13.405560319999999</v>
      </c>
      <c r="AH14">
        <v>0</v>
      </c>
      <c r="AI14">
        <v>0</v>
      </c>
      <c r="AJ14">
        <v>0</v>
      </c>
      <c r="AK14">
        <v>14.581903499999999</v>
      </c>
      <c r="AL14">
        <v>0</v>
      </c>
      <c r="AM14">
        <v>0</v>
      </c>
      <c r="AN14">
        <v>0.7327326059999999</v>
      </c>
      <c r="AO14">
        <v>0</v>
      </c>
      <c r="AP14">
        <v>1.0218280799999999</v>
      </c>
      <c r="AQ14">
        <v>0</v>
      </c>
      <c r="AR14">
        <v>1.0161216</v>
      </c>
      <c r="AS14">
        <v>2.1873490079999995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21.588757298277638</v>
      </c>
      <c r="BB14">
        <f t="shared" si="0"/>
        <v>493.65605593914574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4.8742736083182132</v>
      </c>
      <c r="L15">
        <v>317.99754264983665</v>
      </c>
      <c r="M15">
        <v>27.785745331482126</v>
      </c>
      <c r="N15">
        <v>35.799175446478714</v>
      </c>
      <c r="O15">
        <v>0</v>
      </c>
      <c r="P15">
        <v>41.857775513626834</v>
      </c>
      <c r="Q15">
        <v>3.521962949779736</v>
      </c>
      <c r="R15">
        <v>6.6792302379841342</v>
      </c>
      <c r="S15">
        <v>4.1737044117647057</v>
      </c>
      <c r="T15">
        <v>0</v>
      </c>
      <c r="U15">
        <v>21.409421869601751</v>
      </c>
      <c r="V15">
        <v>2</v>
      </c>
      <c r="W15">
        <v>3.9981604844814531</v>
      </c>
      <c r="X15">
        <v>9.9992129221732746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2.7468576000000002</v>
      </c>
      <c r="AG15">
        <v>13.405560319999999</v>
      </c>
      <c r="AH15">
        <v>0</v>
      </c>
      <c r="AI15">
        <v>0</v>
      </c>
      <c r="AJ15">
        <v>0</v>
      </c>
      <c r="AK15">
        <v>14.581903499999999</v>
      </c>
      <c r="AL15">
        <v>0</v>
      </c>
      <c r="AM15">
        <v>0</v>
      </c>
      <c r="AN15">
        <v>0.7327326059999999</v>
      </c>
      <c r="AO15">
        <v>0</v>
      </c>
      <c r="AP15">
        <v>1.0218280799999999</v>
      </c>
      <c r="AQ15">
        <v>0</v>
      </c>
      <c r="AR15">
        <v>1.0161216</v>
      </c>
      <c r="AS15">
        <v>2.1873490079999995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21.611540366028972</v>
      </c>
      <c r="BB15">
        <f t="shared" si="0"/>
        <v>494.17701777349873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4.8742832342842783</v>
      </c>
      <c r="L16">
        <v>317.99754264983665</v>
      </c>
      <c r="M16">
        <v>27.785745331482126</v>
      </c>
      <c r="N16">
        <v>35.799175446478714</v>
      </c>
      <c r="O16">
        <v>0</v>
      </c>
      <c r="P16">
        <v>41.857775513626834</v>
      </c>
      <c r="Q16">
        <v>3.521962949779736</v>
      </c>
      <c r="R16">
        <v>6.6792302379841342</v>
      </c>
      <c r="S16">
        <v>4.1737044117647057</v>
      </c>
      <c r="T16">
        <v>0</v>
      </c>
      <c r="U16">
        <v>21.409421869601751</v>
      </c>
      <c r="V16">
        <v>2</v>
      </c>
      <c r="W16">
        <v>3.9981604844814531</v>
      </c>
      <c r="X16">
        <v>9.9992129221732746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2.7468576000000002</v>
      </c>
      <c r="AG16">
        <v>13.405560319999999</v>
      </c>
      <c r="AH16">
        <v>0</v>
      </c>
      <c r="AI16">
        <v>0</v>
      </c>
      <c r="AJ16">
        <v>0</v>
      </c>
      <c r="AK16">
        <v>14.581903499999999</v>
      </c>
      <c r="AL16">
        <v>0</v>
      </c>
      <c r="AM16">
        <v>0</v>
      </c>
      <c r="AN16">
        <v>0.7327326059999999</v>
      </c>
      <c r="AO16">
        <v>0</v>
      </c>
      <c r="AP16">
        <v>1.0218280799999999</v>
      </c>
      <c r="AQ16">
        <v>0</v>
      </c>
      <c r="AR16">
        <v>1.0161216</v>
      </c>
      <c r="AS16">
        <v>2.1873490079999995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21.611540774416195</v>
      </c>
      <c r="BB16">
        <f t="shared" si="0"/>
        <v>494.17702699107758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4.8742736083182132</v>
      </c>
      <c r="L17">
        <v>317.99754264983665</v>
      </c>
      <c r="M17">
        <v>27.785745331482126</v>
      </c>
      <c r="N17">
        <v>35.799175446478714</v>
      </c>
      <c r="O17">
        <v>0</v>
      </c>
      <c r="P17">
        <v>41.857775513626834</v>
      </c>
      <c r="Q17">
        <v>3.521962949779736</v>
      </c>
      <c r="R17">
        <v>6.6792302379841342</v>
      </c>
      <c r="S17">
        <v>4.1737044117647057</v>
      </c>
      <c r="T17">
        <v>0</v>
      </c>
      <c r="U17">
        <v>21.409421869601751</v>
      </c>
      <c r="V17">
        <v>2</v>
      </c>
      <c r="W17">
        <v>3.9981604844814531</v>
      </c>
      <c r="X17">
        <v>9.9992129221732746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2.7468576000000002</v>
      </c>
      <c r="AG17">
        <v>13.405560319999999</v>
      </c>
      <c r="AH17">
        <v>0</v>
      </c>
      <c r="AI17">
        <v>0</v>
      </c>
      <c r="AJ17">
        <v>0</v>
      </c>
      <c r="AK17">
        <v>14.581903499999999</v>
      </c>
      <c r="AL17">
        <v>0</v>
      </c>
      <c r="AM17">
        <v>0</v>
      </c>
      <c r="AN17">
        <v>0.7327326059999999</v>
      </c>
      <c r="AO17">
        <v>0</v>
      </c>
      <c r="AP17">
        <v>1.0218280799999999</v>
      </c>
      <c r="AQ17">
        <v>0</v>
      </c>
      <c r="AR17">
        <v>1.0161216</v>
      </c>
      <c r="AS17">
        <v>2.1873490079999995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21.611540366028972</v>
      </c>
      <c r="BB17">
        <f t="shared" si="0"/>
        <v>494.17701777349873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4.8742832342842783</v>
      </c>
      <c r="L18">
        <v>317.99754264983665</v>
      </c>
      <c r="M18">
        <v>27.785745331482126</v>
      </c>
      <c r="N18">
        <v>35.799175446478714</v>
      </c>
      <c r="O18">
        <v>0</v>
      </c>
      <c r="P18">
        <v>41.857775513626834</v>
      </c>
      <c r="Q18">
        <v>3.521962949779736</v>
      </c>
      <c r="R18">
        <v>6.6792302379841342</v>
      </c>
      <c r="S18">
        <v>4.1737044117647057</v>
      </c>
      <c r="T18">
        <v>0</v>
      </c>
      <c r="U18">
        <v>21.409421869601751</v>
      </c>
      <c r="V18">
        <v>2</v>
      </c>
      <c r="W18">
        <v>3.9981604844814531</v>
      </c>
      <c r="X18">
        <v>9.9992129221732746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2.7468576000000002</v>
      </c>
      <c r="AG18">
        <v>13.405560319999999</v>
      </c>
      <c r="AH18">
        <v>0</v>
      </c>
      <c r="AI18">
        <v>0</v>
      </c>
      <c r="AJ18">
        <v>0</v>
      </c>
      <c r="AK18">
        <v>14.77895625</v>
      </c>
      <c r="AL18">
        <v>0</v>
      </c>
      <c r="AM18">
        <v>0</v>
      </c>
      <c r="AN18">
        <v>0.7327326059999999</v>
      </c>
      <c r="AO18">
        <v>0</v>
      </c>
      <c r="AP18">
        <v>1.0218280799999999</v>
      </c>
      <c r="AQ18">
        <v>0</v>
      </c>
      <c r="AR18">
        <v>1.0161216</v>
      </c>
      <c r="AS18">
        <v>2.1873490079999995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21.619797509416198</v>
      </c>
      <c r="BB18">
        <f t="shared" si="0"/>
        <v>494.36582300607762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4.8742736083182132</v>
      </c>
      <c r="L19">
        <v>317.99754264983665</v>
      </c>
      <c r="M19">
        <v>27.785745331482126</v>
      </c>
      <c r="N19">
        <v>35.799620626711288</v>
      </c>
      <c r="O19">
        <v>0</v>
      </c>
      <c r="P19">
        <v>41.857775513626834</v>
      </c>
      <c r="Q19">
        <v>3.521962949779736</v>
      </c>
      <c r="R19">
        <v>6.6792302379841342</v>
      </c>
      <c r="S19">
        <v>4.1737044117647057</v>
      </c>
      <c r="T19">
        <v>0</v>
      </c>
      <c r="U19">
        <v>21.409421869601751</v>
      </c>
      <c r="V19">
        <v>2</v>
      </c>
      <c r="W19">
        <v>3.9981604844814531</v>
      </c>
      <c r="X19">
        <v>9.9992129221732746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2.7468576000000002</v>
      </c>
      <c r="AG19">
        <v>13.405560319999999</v>
      </c>
      <c r="AH19">
        <v>0</v>
      </c>
      <c r="AI19">
        <v>0</v>
      </c>
      <c r="AJ19">
        <v>0</v>
      </c>
      <c r="AK19">
        <v>14.77895625</v>
      </c>
      <c r="AL19">
        <v>0</v>
      </c>
      <c r="AM19">
        <v>0</v>
      </c>
      <c r="AN19">
        <v>0.7327326059999999</v>
      </c>
      <c r="AO19">
        <v>0</v>
      </c>
      <c r="AP19">
        <v>2.3580647999999993</v>
      </c>
      <c r="AQ19">
        <v>0</v>
      </c>
      <c r="AR19">
        <v>1.0161216</v>
      </c>
      <c r="AS19">
        <v>2.1873490079999995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21.675804010472106</v>
      </c>
      <c r="BB19">
        <f t="shared" si="0"/>
        <v>495.64648877928812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4.8742832342842783</v>
      </c>
      <c r="L20">
        <v>317.99754264983665</v>
      </c>
      <c r="M20">
        <v>27.785745331482126</v>
      </c>
      <c r="N20">
        <v>35.798015021459229</v>
      </c>
      <c r="O20">
        <v>0</v>
      </c>
      <c r="P20">
        <v>41.857775513626834</v>
      </c>
      <c r="Q20">
        <v>3.521962949779736</v>
      </c>
      <c r="R20">
        <v>5.8340409957242123</v>
      </c>
      <c r="S20">
        <v>4.1737044117647057</v>
      </c>
      <c r="T20">
        <v>0</v>
      </c>
      <c r="U20">
        <v>21.409421869601751</v>
      </c>
      <c r="V20">
        <v>2</v>
      </c>
      <c r="W20">
        <v>3.9981604844814531</v>
      </c>
      <c r="X20">
        <v>9.9992129221732746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2.7468576000000002</v>
      </c>
      <c r="AG20">
        <v>13.405560319999999</v>
      </c>
      <c r="AH20">
        <v>0</v>
      </c>
      <c r="AI20">
        <v>0</v>
      </c>
      <c r="AJ20">
        <v>0</v>
      </c>
      <c r="AK20">
        <v>14.77895625</v>
      </c>
      <c r="AL20">
        <v>0</v>
      </c>
      <c r="AM20">
        <v>0</v>
      </c>
      <c r="AN20">
        <v>0.7327326059999999</v>
      </c>
      <c r="AO20">
        <v>0</v>
      </c>
      <c r="AP20">
        <v>2.3580647999999993</v>
      </c>
      <c r="AQ20">
        <v>0</v>
      </c>
      <c r="AR20">
        <v>1.0161216</v>
      </c>
      <c r="AS20">
        <v>2.1873490079999995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21.64032398726652</v>
      </c>
      <c r="BB20">
        <f t="shared" si="0"/>
        <v>494.83518358094778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2.0874415738121357</v>
      </c>
      <c r="L21">
        <v>317.99754264983665</v>
      </c>
      <c r="M21">
        <v>27.785745331482126</v>
      </c>
      <c r="N21">
        <v>35.798015021459229</v>
      </c>
      <c r="O21">
        <v>0</v>
      </c>
      <c r="P21">
        <v>41.857775513626834</v>
      </c>
      <c r="Q21">
        <v>3.4549082072953734</v>
      </c>
      <c r="R21">
        <v>5.8340409957242123</v>
      </c>
      <c r="S21">
        <v>3.4746849862012987</v>
      </c>
      <c r="T21">
        <v>0</v>
      </c>
      <c r="U21">
        <v>21.409421869601751</v>
      </c>
      <c r="V21">
        <v>2</v>
      </c>
      <c r="W21">
        <v>3.9981604844814531</v>
      </c>
      <c r="X21">
        <v>9.9992129221732746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2.7468576000000002</v>
      </c>
      <c r="AG21">
        <v>13.405560319999999</v>
      </c>
      <c r="AH21">
        <v>0</v>
      </c>
      <c r="AI21">
        <v>0</v>
      </c>
      <c r="AJ21">
        <v>0</v>
      </c>
      <c r="AK21">
        <v>14.77895625</v>
      </c>
      <c r="AL21">
        <v>0</v>
      </c>
      <c r="AM21">
        <v>0</v>
      </c>
      <c r="AN21">
        <v>0.7327326059999999</v>
      </c>
      <c r="AO21">
        <v>0</v>
      </c>
      <c r="AP21">
        <v>2.3580647999999993</v>
      </c>
      <c r="AQ21">
        <v>0</v>
      </c>
      <c r="AR21">
        <v>1.0161216</v>
      </c>
      <c r="AS21">
        <v>2.1873490079999995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21.491456765560486</v>
      </c>
      <c r="BB21">
        <f t="shared" si="0"/>
        <v>491.43113497413395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2.0770536866077891</v>
      </c>
      <c r="L22">
        <v>317.99754264983665</v>
      </c>
      <c r="M22">
        <v>27.783111310794116</v>
      </c>
      <c r="N22">
        <v>35.798015021459229</v>
      </c>
      <c r="O22">
        <v>0</v>
      </c>
      <c r="P22">
        <v>41.862162380478843</v>
      </c>
      <c r="Q22">
        <v>3.4527196023131679</v>
      </c>
      <c r="R22">
        <v>3.7990769906542057</v>
      </c>
      <c r="S22">
        <v>2.9954703842794759</v>
      </c>
      <c r="T22">
        <v>0</v>
      </c>
      <c r="U22">
        <v>21.409421869601751</v>
      </c>
      <c r="V22">
        <v>2</v>
      </c>
      <c r="W22">
        <v>3.9981604844814531</v>
      </c>
      <c r="X22">
        <v>9.9992129221732746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2.7468576000000002</v>
      </c>
      <c r="AG22">
        <v>13.405560319999999</v>
      </c>
      <c r="AH22">
        <v>0</v>
      </c>
      <c r="AI22">
        <v>0</v>
      </c>
      <c r="AJ22">
        <v>0</v>
      </c>
      <c r="AK22">
        <v>14.77895625</v>
      </c>
      <c r="AL22">
        <v>0</v>
      </c>
      <c r="AM22">
        <v>0</v>
      </c>
      <c r="AN22">
        <v>0.7327326059999999</v>
      </c>
      <c r="AO22">
        <v>0</v>
      </c>
      <c r="AP22">
        <v>2.3580647999999993</v>
      </c>
      <c r="AQ22">
        <v>0</v>
      </c>
      <c r="AR22">
        <v>1.0161216</v>
      </c>
      <c r="AS22">
        <v>2.1873490079999995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21.385659264574258</v>
      </c>
      <c r="BB22">
        <f t="shared" si="0"/>
        <v>489.01193022210578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2.024799609250715</v>
      </c>
      <c r="L23">
        <v>329.65170987320681</v>
      </c>
      <c r="M23">
        <v>27.783111310794116</v>
      </c>
      <c r="N23">
        <v>35.798015021459229</v>
      </c>
      <c r="O23">
        <v>0</v>
      </c>
      <c r="P23">
        <v>41.862162380478843</v>
      </c>
      <c r="Q23">
        <v>3.4518417455516022</v>
      </c>
      <c r="R23">
        <v>2.0027398481012653</v>
      </c>
      <c r="S23">
        <v>2.7141730347349173</v>
      </c>
      <c r="T23">
        <v>0</v>
      </c>
      <c r="U23">
        <v>21.409421869601751</v>
      </c>
      <c r="V23">
        <v>1.2097733459715638</v>
      </c>
      <c r="W23">
        <v>3.998435359116022</v>
      </c>
      <c r="X23">
        <v>9.9670547999999997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2.7468576000000002</v>
      </c>
      <c r="AG23">
        <v>13.405560319999999</v>
      </c>
      <c r="AH23">
        <v>0</v>
      </c>
      <c r="AI23">
        <v>0</v>
      </c>
      <c r="AJ23">
        <v>0</v>
      </c>
      <c r="AK23">
        <v>14.976008999999999</v>
      </c>
      <c r="AL23">
        <v>0</v>
      </c>
      <c r="AM23">
        <v>0</v>
      </c>
      <c r="AN23">
        <v>0.7327326059999999</v>
      </c>
      <c r="AO23">
        <v>0</v>
      </c>
      <c r="AP23">
        <v>1.0218280799999999</v>
      </c>
      <c r="AQ23">
        <v>0</v>
      </c>
      <c r="AR23">
        <v>1.0161216</v>
      </c>
      <c r="AS23">
        <v>2.1873490079999995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21.702511881542591</v>
      </c>
      <c r="BB23">
        <f t="shared" si="0"/>
        <v>496.2571845307242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2.0248178292330774</v>
      </c>
      <c r="L24">
        <v>317.99754264983665</v>
      </c>
      <c r="M24">
        <v>27.783111310794116</v>
      </c>
      <c r="N24">
        <v>35.798015021459229</v>
      </c>
      <c r="O24">
        <v>0</v>
      </c>
      <c r="P24">
        <v>41.862162380478843</v>
      </c>
      <c r="Q24">
        <v>3.3820284648648653</v>
      </c>
      <c r="R24">
        <v>2.0041093486331421</v>
      </c>
      <c r="S24">
        <v>2.0882923383084577</v>
      </c>
      <c r="T24">
        <v>0</v>
      </c>
      <c r="U24">
        <v>21.409421869601751</v>
      </c>
      <c r="V24">
        <v>1.9938094827586206</v>
      </c>
      <c r="W24">
        <v>3.998435359116022</v>
      </c>
      <c r="X24">
        <v>9.9998553049289907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2.7468576000000002</v>
      </c>
      <c r="AG24">
        <v>13.405560319999999</v>
      </c>
      <c r="AH24">
        <v>0</v>
      </c>
      <c r="AI24">
        <v>0</v>
      </c>
      <c r="AJ24">
        <v>0</v>
      </c>
      <c r="AK24">
        <v>14.976008999999999</v>
      </c>
      <c r="AL24">
        <v>0</v>
      </c>
      <c r="AM24">
        <v>0</v>
      </c>
      <c r="AN24">
        <v>0.7327326059999999</v>
      </c>
      <c r="AO24">
        <v>0</v>
      </c>
      <c r="AP24">
        <v>1.0218280799999999</v>
      </c>
      <c r="AQ24">
        <v>0</v>
      </c>
      <c r="AR24">
        <v>1.0161216</v>
      </c>
      <c r="AS24">
        <v>2.1873490079999995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21.219336039881419</v>
      </c>
      <c r="BB24">
        <f t="shared" si="0"/>
        <v>485.20872353413233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9.3101770854271368</v>
      </c>
      <c r="L25">
        <v>317.99754264983665</v>
      </c>
      <c r="M25">
        <v>27.783111310794116</v>
      </c>
      <c r="N25">
        <v>35.798015021459229</v>
      </c>
      <c r="O25">
        <v>0</v>
      </c>
      <c r="P25">
        <v>41.862162380478843</v>
      </c>
      <c r="Q25">
        <v>3.3820284648648653</v>
      </c>
      <c r="R25">
        <v>12.003876562101503</v>
      </c>
      <c r="S25">
        <v>7.991783431180691</v>
      </c>
      <c r="T25">
        <v>0</v>
      </c>
      <c r="U25">
        <v>21.409421869601751</v>
      </c>
      <c r="V25">
        <v>5.0413141208053691</v>
      </c>
      <c r="W25">
        <v>9.6717530667320908</v>
      </c>
      <c r="X25">
        <v>23.34751530709093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2.7468576000000002</v>
      </c>
      <c r="AG25">
        <v>13.405560319999999</v>
      </c>
      <c r="AH25">
        <v>1.0862774500000003</v>
      </c>
      <c r="AI25">
        <v>0</v>
      </c>
      <c r="AJ25">
        <v>0</v>
      </c>
      <c r="AK25">
        <v>14.976008999999999</v>
      </c>
      <c r="AL25">
        <v>0</v>
      </c>
      <c r="AM25">
        <v>0</v>
      </c>
      <c r="AN25">
        <v>0.7327326059999999</v>
      </c>
      <c r="AO25">
        <v>0</v>
      </c>
      <c r="AP25">
        <v>1.0218280799999999</v>
      </c>
      <c r="AQ25">
        <v>0</v>
      </c>
      <c r="AR25">
        <v>1.3548287999999999</v>
      </c>
      <c r="AS25">
        <v>2.1873490079999995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23.175315056985418</v>
      </c>
      <c r="BB25">
        <f t="shared" si="0"/>
        <v>529.93482907738758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9.3518679922107228</v>
      </c>
      <c r="L26">
        <v>379.99819209039543</v>
      </c>
      <c r="M26">
        <v>27.783111310794116</v>
      </c>
      <c r="N26">
        <v>35.798015021459229</v>
      </c>
      <c r="O26">
        <v>0</v>
      </c>
      <c r="P26">
        <v>41.862162380478843</v>
      </c>
      <c r="Q26">
        <v>3.3820284648648653</v>
      </c>
      <c r="R26">
        <v>12.003876562101503</v>
      </c>
      <c r="S26">
        <v>7.991783431180691</v>
      </c>
      <c r="T26">
        <v>0</v>
      </c>
      <c r="U26">
        <v>21.409421869601751</v>
      </c>
      <c r="V26">
        <v>6.0003842213114753</v>
      </c>
      <c r="W26">
        <v>13.397088297590928</v>
      </c>
      <c r="X26">
        <v>30.17416047548291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1.5937368000000001</v>
      </c>
      <c r="AF26">
        <v>2.7468576000000002</v>
      </c>
      <c r="AG26">
        <v>13.405560319999999</v>
      </c>
      <c r="AH26">
        <v>5.8717699999999997</v>
      </c>
      <c r="AI26">
        <v>0</v>
      </c>
      <c r="AJ26">
        <v>0</v>
      </c>
      <c r="AK26">
        <v>14.976008999999999</v>
      </c>
      <c r="AL26">
        <v>0</v>
      </c>
      <c r="AM26">
        <v>0</v>
      </c>
      <c r="AN26">
        <v>0.7327326059999999</v>
      </c>
      <c r="AO26">
        <v>0</v>
      </c>
      <c r="AP26">
        <v>1.0218280799999999</v>
      </c>
      <c r="AQ26">
        <v>0</v>
      </c>
      <c r="AR26">
        <v>1.3548287999999999</v>
      </c>
      <c r="AS26">
        <v>2.1873490079999995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26.524491833956866</v>
      </c>
      <c r="BB26">
        <f t="shared" si="0"/>
        <v>606.51827249751534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9.3519165770513784</v>
      </c>
      <c r="L27">
        <v>480.01048917460076</v>
      </c>
      <c r="M27">
        <v>27.783111310794116</v>
      </c>
      <c r="N27">
        <v>35.798015021459229</v>
      </c>
      <c r="O27">
        <v>0</v>
      </c>
      <c r="P27">
        <v>41.862162380478843</v>
      </c>
      <c r="Q27">
        <v>1.6800047829912026</v>
      </c>
      <c r="R27">
        <v>12.003876562101503</v>
      </c>
      <c r="S27">
        <v>5.8614015598033875</v>
      </c>
      <c r="T27">
        <v>0</v>
      </c>
      <c r="U27">
        <v>21.409421869601751</v>
      </c>
      <c r="V27">
        <v>6.0003842213114753</v>
      </c>
      <c r="W27">
        <v>13.99335318716094</v>
      </c>
      <c r="X27">
        <v>30.17416047548291</v>
      </c>
      <c r="Y27">
        <v>0</v>
      </c>
      <c r="Z27">
        <v>0.33748</v>
      </c>
      <c r="AA27">
        <v>0</v>
      </c>
      <c r="AB27">
        <v>0</v>
      </c>
      <c r="AC27">
        <v>0</v>
      </c>
      <c r="AD27">
        <v>0</v>
      </c>
      <c r="AE27">
        <v>5.0999577599999997</v>
      </c>
      <c r="AF27">
        <v>2.7468576000000002</v>
      </c>
      <c r="AG27">
        <v>13.405560319999999</v>
      </c>
      <c r="AH27">
        <v>11.743539999999999</v>
      </c>
      <c r="AI27">
        <v>0</v>
      </c>
      <c r="AJ27">
        <v>0</v>
      </c>
      <c r="AK27">
        <v>14.976008999999999</v>
      </c>
      <c r="AL27">
        <v>0</v>
      </c>
      <c r="AM27">
        <v>1.6128921899999997</v>
      </c>
      <c r="AN27">
        <v>0.7327326059999999</v>
      </c>
      <c r="AO27">
        <v>0</v>
      </c>
      <c r="AP27">
        <v>1.0218280799999999</v>
      </c>
      <c r="AQ27">
        <v>4.8482147999999992</v>
      </c>
      <c r="AR27">
        <v>1.0161216</v>
      </c>
      <c r="AS27">
        <v>2.1873490079999995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31.243021893632633</v>
      </c>
      <c r="BB27">
        <f t="shared" si="0"/>
        <v>714.41381819320497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9.3519165770513784</v>
      </c>
      <c r="L28">
        <v>579.50017264342955</v>
      </c>
      <c r="M28">
        <v>27.783111310794116</v>
      </c>
      <c r="N28">
        <v>35.798015021459229</v>
      </c>
      <c r="O28">
        <v>0</v>
      </c>
      <c r="P28">
        <v>41.862162380478843</v>
      </c>
      <c r="Q28">
        <v>6.6097461501210653</v>
      </c>
      <c r="R28">
        <v>12.797133966983493</v>
      </c>
      <c r="S28">
        <v>7.9953821242484979</v>
      </c>
      <c r="T28">
        <v>0</v>
      </c>
      <c r="U28">
        <v>21.409421869601751</v>
      </c>
      <c r="V28">
        <v>6.0003842213114753</v>
      </c>
      <c r="W28">
        <v>13.99335318716094</v>
      </c>
      <c r="X28">
        <v>30.17416047548291</v>
      </c>
      <c r="Y28">
        <v>0</v>
      </c>
      <c r="Z28">
        <v>2.01070584</v>
      </c>
      <c r="AA28">
        <v>0</v>
      </c>
      <c r="AB28">
        <v>0</v>
      </c>
      <c r="AC28">
        <v>0</v>
      </c>
      <c r="AD28">
        <v>0</v>
      </c>
      <c r="AE28">
        <v>5.0999577599999997</v>
      </c>
      <c r="AF28">
        <v>2.7468576000000002</v>
      </c>
      <c r="AG28">
        <v>13.405560319999999</v>
      </c>
      <c r="AH28">
        <v>14.503271900000001</v>
      </c>
      <c r="AI28">
        <v>0</v>
      </c>
      <c r="AJ28">
        <v>0</v>
      </c>
      <c r="AK28">
        <v>15.17306175</v>
      </c>
      <c r="AL28">
        <v>0</v>
      </c>
      <c r="AM28">
        <v>3.2671405899999999</v>
      </c>
      <c r="AN28">
        <v>0.7327326059999999</v>
      </c>
      <c r="AO28">
        <v>0</v>
      </c>
      <c r="AP28">
        <v>1.0218280799999999</v>
      </c>
      <c r="AQ28">
        <v>9.4216319999999989</v>
      </c>
      <c r="AR28">
        <v>1.0161216</v>
      </c>
      <c r="AS28">
        <v>2.1873490079999995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36.19578357562883</v>
      </c>
      <c r="BB28">
        <f t="shared" si="0"/>
        <v>827.66539540649433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9.3519165770513784</v>
      </c>
      <c r="L29">
        <v>579.50017264342955</v>
      </c>
      <c r="M29">
        <v>27.783111310794116</v>
      </c>
      <c r="N29">
        <v>35.798015021459229</v>
      </c>
      <c r="O29">
        <v>0</v>
      </c>
      <c r="P29">
        <v>41.862162380478843</v>
      </c>
      <c r="Q29">
        <v>6.6097461501210653</v>
      </c>
      <c r="R29">
        <v>12.797133966983493</v>
      </c>
      <c r="S29">
        <v>7.9953821242484979</v>
      </c>
      <c r="T29">
        <v>0</v>
      </c>
      <c r="U29">
        <v>21.409421869601751</v>
      </c>
      <c r="V29">
        <v>6.0003842213114753</v>
      </c>
      <c r="W29">
        <v>13.99335318716094</v>
      </c>
      <c r="X29">
        <v>30.17416047548291</v>
      </c>
      <c r="Y29">
        <v>0</v>
      </c>
      <c r="Z29">
        <v>2.01070584</v>
      </c>
      <c r="AA29">
        <v>1.1633855999999998</v>
      </c>
      <c r="AB29">
        <v>0</v>
      </c>
      <c r="AC29">
        <v>0</v>
      </c>
      <c r="AD29">
        <v>0</v>
      </c>
      <c r="AE29">
        <v>10.199915519999998</v>
      </c>
      <c r="AF29">
        <v>2.7468576000000002</v>
      </c>
      <c r="AG29">
        <v>13.405560319999999</v>
      </c>
      <c r="AH29">
        <v>17.615310000000001</v>
      </c>
      <c r="AI29">
        <v>0</v>
      </c>
      <c r="AJ29">
        <v>0</v>
      </c>
      <c r="AK29">
        <v>15.17306175</v>
      </c>
      <c r="AL29">
        <v>0</v>
      </c>
      <c r="AM29">
        <v>4.9131177479999995</v>
      </c>
      <c r="AN29">
        <v>0.7327326059999999</v>
      </c>
      <c r="AO29">
        <v>0</v>
      </c>
      <c r="AP29">
        <v>1.1004302400000001</v>
      </c>
      <c r="AQ29">
        <v>14.132448</v>
      </c>
      <c r="AR29">
        <v>1.0161216</v>
      </c>
      <c r="AS29">
        <v>2.1873490079999995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36.858255594028826</v>
      </c>
      <c r="BB29">
        <f t="shared" si="0"/>
        <v>842.81370016609424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9.3519165770513784</v>
      </c>
      <c r="L30">
        <v>579.50017264342955</v>
      </c>
      <c r="M30">
        <v>27.783111310794116</v>
      </c>
      <c r="N30">
        <v>35.798015021459229</v>
      </c>
      <c r="O30">
        <v>0</v>
      </c>
      <c r="P30">
        <v>41.862162380478843</v>
      </c>
      <c r="Q30">
        <v>6.6097461501210653</v>
      </c>
      <c r="R30">
        <v>12.797133966983493</v>
      </c>
      <c r="S30">
        <v>7.9953821242484979</v>
      </c>
      <c r="T30">
        <v>0</v>
      </c>
      <c r="U30">
        <v>21.409421869601751</v>
      </c>
      <c r="V30">
        <v>6.0003842213114753</v>
      </c>
      <c r="W30">
        <v>13.99335318716094</v>
      </c>
      <c r="X30">
        <v>30.17416047548291</v>
      </c>
      <c r="Y30">
        <v>0</v>
      </c>
      <c r="Z30">
        <v>2.1936200000000001</v>
      </c>
      <c r="AA30">
        <v>4.2899843999999998</v>
      </c>
      <c r="AB30">
        <v>1.2429539999999999</v>
      </c>
      <c r="AC30">
        <v>3.006226512</v>
      </c>
      <c r="AD30">
        <v>2.6656499999999999</v>
      </c>
      <c r="AE30">
        <v>15.347685384000004</v>
      </c>
      <c r="AF30">
        <v>5.4937152000000005</v>
      </c>
      <c r="AG30">
        <v>13.405560319999999</v>
      </c>
      <c r="AH30">
        <v>26.422965000000008</v>
      </c>
      <c r="AI30">
        <v>0</v>
      </c>
      <c r="AJ30">
        <v>0</v>
      </c>
      <c r="AK30">
        <v>15.17306175</v>
      </c>
      <c r="AL30">
        <v>0</v>
      </c>
      <c r="AM30">
        <v>4.9131177479999995</v>
      </c>
      <c r="AN30">
        <v>0.7327326059999999</v>
      </c>
      <c r="AO30">
        <v>0</v>
      </c>
      <c r="AP30">
        <v>1.1004302400000001</v>
      </c>
      <c r="AQ30">
        <v>19.3928592</v>
      </c>
      <c r="AR30">
        <v>1.0161216</v>
      </c>
      <c r="AS30">
        <v>2.1873490079999995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38.206892224528843</v>
      </c>
      <c r="BB30">
        <f t="shared" si="0"/>
        <v>873.65210067159433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9.3519165770513784</v>
      </c>
      <c r="L31">
        <v>579.50017264342955</v>
      </c>
      <c r="M31">
        <v>27.783111310794116</v>
      </c>
      <c r="N31">
        <v>35.798015021459229</v>
      </c>
      <c r="O31">
        <v>0</v>
      </c>
      <c r="P31">
        <v>41.862162380478843</v>
      </c>
      <c r="Q31">
        <v>6.6097461501210653</v>
      </c>
      <c r="R31">
        <v>12.797133966983493</v>
      </c>
      <c r="S31">
        <v>7.9953821242484979</v>
      </c>
      <c r="T31">
        <v>0</v>
      </c>
      <c r="U31">
        <v>21.409421869601751</v>
      </c>
      <c r="V31">
        <v>6.0003842213114753</v>
      </c>
      <c r="W31">
        <v>13.870153127163627</v>
      </c>
      <c r="X31">
        <v>30.17416047548291</v>
      </c>
      <c r="Y31">
        <v>0</v>
      </c>
      <c r="Z31">
        <v>5.3855058399999995</v>
      </c>
      <c r="AA31">
        <v>5.4659733439999991</v>
      </c>
      <c r="AB31">
        <v>4.0603163999999996</v>
      </c>
      <c r="AC31">
        <v>6.0183863657999996</v>
      </c>
      <c r="AD31">
        <v>5.6593800000000005</v>
      </c>
      <c r="AE31">
        <v>15.352466594400003</v>
      </c>
      <c r="AF31">
        <v>9.2477539199999974</v>
      </c>
      <c r="AG31">
        <v>13.405560319999999</v>
      </c>
      <c r="AH31">
        <v>36.258179749999996</v>
      </c>
      <c r="AI31">
        <v>0</v>
      </c>
      <c r="AJ31">
        <v>0</v>
      </c>
      <c r="AK31">
        <v>15.17306175</v>
      </c>
      <c r="AL31">
        <v>0</v>
      </c>
      <c r="AM31">
        <v>4.9131177479999995</v>
      </c>
      <c r="AN31">
        <v>0.7327326059999999</v>
      </c>
      <c r="AO31">
        <v>0</v>
      </c>
      <c r="AP31">
        <v>1.1004302400000001</v>
      </c>
      <c r="AQ31">
        <v>19.3928592</v>
      </c>
      <c r="AR31">
        <v>2.0322431999999999</v>
      </c>
      <c r="AS31">
        <v>2.1873490079999995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39.366603974518597</v>
      </c>
      <c r="BB31">
        <f t="shared" si="0"/>
        <v>900.17047217980712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9.3519165770513784</v>
      </c>
      <c r="L32">
        <v>579.50017264342955</v>
      </c>
      <c r="M32">
        <v>27.783111310794116</v>
      </c>
      <c r="N32">
        <v>35.798015021459229</v>
      </c>
      <c r="O32">
        <v>0</v>
      </c>
      <c r="P32">
        <v>41.862162380478843</v>
      </c>
      <c r="Q32">
        <v>6.6097461501210653</v>
      </c>
      <c r="R32">
        <v>12.797133966983493</v>
      </c>
      <c r="S32">
        <v>7.9953821242484979</v>
      </c>
      <c r="T32">
        <v>0</v>
      </c>
      <c r="U32">
        <v>21.409421869601751</v>
      </c>
      <c r="V32">
        <v>6.0003842213114753</v>
      </c>
      <c r="W32">
        <v>13.870153127163627</v>
      </c>
      <c r="X32">
        <v>30.17416047548291</v>
      </c>
      <c r="Y32">
        <v>0</v>
      </c>
      <c r="Z32">
        <v>5.3855058399999995</v>
      </c>
      <c r="AA32">
        <v>8.6206872959999998</v>
      </c>
      <c r="AB32">
        <v>8.162064599999999</v>
      </c>
      <c r="AC32">
        <v>9.0277772668000011</v>
      </c>
      <c r="AD32">
        <v>5.6593800000000005</v>
      </c>
      <c r="AE32">
        <v>15.352466594400003</v>
      </c>
      <c r="AF32">
        <v>9.2477539199999974</v>
      </c>
      <c r="AG32">
        <v>13.405560319999999</v>
      </c>
      <c r="AH32">
        <v>36.258179749999996</v>
      </c>
      <c r="AI32">
        <v>0</v>
      </c>
      <c r="AJ32">
        <v>0</v>
      </c>
      <c r="AK32">
        <v>15.17306175</v>
      </c>
      <c r="AL32">
        <v>0</v>
      </c>
      <c r="AM32">
        <v>3.2671405899999999</v>
      </c>
      <c r="AN32">
        <v>0.7327326059999999</v>
      </c>
      <c r="AO32">
        <v>0</v>
      </c>
      <c r="AP32">
        <v>0.47161295999999997</v>
      </c>
      <c r="AQ32">
        <v>19.3928592</v>
      </c>
      <c r="AR32">
        <v>10.161216000000001</v>
      </c>
      <c r="AS32">
        <v>2.1873490079999995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40.042032911418602</v>
      </c>
      <c r="BB32">
        <f t="shared" si="0"/>
        <v>915.61507465790714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9.3519165770513784</v>
      </c>
      <c r="L33">
        <v>579.50017264342955</v>
      </c>
      <c r="M33">
        <v>27.783111310794116</v>
      </c>
      <c r="N33">
        <v>35.798015021459229</v>
      </c>
      <c r="O33">
        <v>0</v>
      </c>
      <c r="P33">
        <v>41.862162380478843</v>
      </c>
      <c r="Q33">
        <v>6.6097461501210653</v>
      </c>
      <c r="R33">
        <v>12.797133966983493</v>
      </c>
      <c r="S33">
        <v>7.9953821242484979</v>
      </c>
      <c r="T33">
        <v>0</v>
      </c>
      <c r="U33">
        <v>21.409421869601751</v>
      </c>
      <c r="V33">
        <v>6.0003842213114753</v>
      </c>
      <c r="W33">
        <v>13.870153127163627</v>
      </c>
      <c r="X33">
        <v>30.17416047548291</v>
      </c>
      <c r="Y33">
        <v>0</v>
      </c>
      <c r="Z33">
        <v>5.3855058399999995</v>
      </c>
      <c r="AA33">
        <v>8.6206872959999998</v>
      </c>
      <c r="AB33">
        <v>12.280385519999998</v>
      </c>
      <c r="AC33">
        <v>9.0277772668000011</v>
      </c>
      <c r="AD33">
        <v>8.4890699999999999</v>
      </c>
      <c r="AE33">
        <v>15.352466594400003</v>
      </c>
      <c r="AF33">
        <v>9.2477539199999974</v>
      </c>
      <c r="AG33">
        <v>13.405560319999999</v>
      </c>
      <c r="AH33">
        <v>36.258179749999996</v>
      </c>
      <c r="AI33">
        <v>0</v>
      </c>
      <c r="AJ33">
        <v>0</v>
      </c>
      <c r="AK33">
        <v>15.370114500000001</v>
      </c>
      <c r="AL33">
        <v>0</v>
      </c>
      <c r="AM33">
        <v>1.6377059159999998</v>
      </c>
      <c r="AN33">
        <v>0.7327326059999999</v>
      </c>
      <c r="AO33">
        <v>0</v>
      </c>
      <c r="AP33">
        <v>0.47161295999999997</v>
      </c>
      <c r="AQ33">
        <v>19.3928592</v>
      </c>
      <c r="AR33">
        <v>10.161216000000001</v>
      </c>
      <c r="AS33">
        <v>2.1873490079999995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40.273137588818599</v>
      </c>
      <c r="BB33">
        <f t="shared" si="0"/>
        <v>920.89959897650704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9.3519165770513784</v>
      </c>
      <c r="L34">
        <v>579.50017264342955</v>
      </c>
      <c r="M34">
        <v>27.783111310794116</v>
      </c>
      <c r="N34">
        <v>35.798015021459229</v>
      </c>
      <c r="O34">
        <v>0</v>
      </c>
      <c r="P34">
        <v>41.862162380478843</v>
      </c>
      <c r="Q34">
        <v>6.6097461501210653</v>
      </c>
      <c r="R34">
        <v>12.797133966983493</v>
      </c>
      <c r="S34">
        <v>7.9953821242484979</v>
      </c>
      <c r="T34">
        <v>0</v>
      </c>
      <c r="U34">
        <v>21.409421869601751</v>
      </c>
      <c r="V34">
        <v>6.0003842213114753</v>
      </c>
      <c r="W34">
        <v>13.870153127163627</v>
      </c>
      <c r="X34">
        <v>30.17416047548291</v>
      </c>
      <c r="Y34">
        <v>0</v>
      </c>
      <c r="Z34">
        <v>4.0214116799999999</v>
      </c>
      <c r="AA34">
        <v>8.6206872959999998</v>
      </c>
      <c r="AB34">
        <v>12.280385519999998</v>
      </c>
      <c r="AC34">
        <v>9.0277772668000011</v>
      </c>
      <c r="AD34">
        <v>8.4890699999999999</v>
      </c>
      <c r="AE34">
        <v>15.352466594400003</v>
      </c>
      <c r="AF34">
        <v>9.2477539199999974</v>
      </c>
      <c r="AG34">
        <v>13.405560319999999</v>
      </c>
      <c r="AH34">
        <v>36.258179749999996</v>
      </c>
      <c r="AI34">
        <v>0</v>
      </c>
      <c r="AJ34">
        <v>0</v>
      </c>
      <c r="AK34">
        <v>15.370114500000001</v>
      </c>
      <c r="AL34">
        <v>0</v>
      </c>
      <c r="AM34">
        <v>0</v>
      </c>
      <c r="AN34">
        <v>0.7327326059999999</v>
      </c>
      <c r="AO34">
        <v>0</v>
      </c>
      <c r="AP34">
        <v>0.47161295999999997</v>
      </c>
      <c r="AQ34">
        <v>19.3928592</v>
      </c>
      <c r="AR34">
        <v>10.161216000000001</v>
      </c>
      <c r="AS34">
        <v>2.1873490079999995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40.147362156918604</v>
      </c>
      <c r="BB34">
        <f t="shared" si="0"/>
        <v>918.02357433240718</v>
      </c>
    </row>
    <row r="35" spans="1:54">
      <c r="A35" t="s">
        <v>77</v>
      </c>
      <c r="B35">
        <v>0</v>
      </c>
      <c r="C35">
        <v>0</v>
      </c>
      <c r="D35">
        <v>4.41</v>
      </c>
      <c r="E35">
        <v>0</v>
      </c>
      <c r="F35">
        <v>0</v>
      </c>
      <c r="G35">
        <v>4.04</v>
      </c>
      <c r="H35">
        <v>0</v>
      </c>
      <c r="I35">
        <v>0</v>
      </c>
      <c r="J35">
        <v>0</v>
      </c>
      <c r="K35">
        <v>9.3519165770513784</v>
      </c>
      <c r="L35">
        <v>579.50017264342955</v>
      </c>
      <c r="M35">
        <v>27.783111310794116</v>
      </c>
      <c r="N35">
        <v>35.798015021459229</v>
      </c>
      <c r="O35">
        <v>0</v>
      </c>
      <c r="P35">
        <v>41.862162380478843</v>
      </c>
      <c r="Q35">
        <v>6.6097461501210653</v>
      </c>
      <c r="R35">
        <v>12.797133966983493</v>
      </c>
      <c r="S35">
        <v>7.9953821242484979</v>
      </c>
      <c r="T35">
        <v>0</v>
      </c>
      <c r="U35">
        <v>21.409421869601751</v>
      </c>
      <c r="V35">
        <v>6.0003842213114753</v>
      </c>
      <c r="W35">
        <v>13.870153127163627</v>
      </c>
      <c r="X35">
        <v>30.17416047548291</v>
      </c>
      <c r="Y35">
        <v>0</v>
      </c>
      <c r="Z35">
        <v>4.0214116799999999</v>
      </c>
      <c r="AA35">
        <v>8.6206872959999998</v>
      </c>
      <c r="AB35">
        <v>12.280385519999998</v>
      </c>
      <c r="AC35">
        <v>6.0183863657999996</v>
      </c>
      <c r="AD35">
        <v>8.4890699999999999</v>
      </c>
      <c r="AE35">
        <v>15.352466594400003</v>
      </c>
      <c r="AF35">
        <v>9.2477539199999974</v>
      </c>
      <c r="AG35">
        <v>13.405560319999999</v>
      </c>
      <c r="AH35">
        <v>36.258179749999996</v>
      </c>
      <c r="AI35">
        <v>0</v>
      </c>
      <c r="AJ35">
        <v>0</v>
      </c>
      <c r="AK35">
        <v>15.370114500000001</v>
      </c>
      <c r="AL35">
        <v>0</v>
      </c>
      <c r="AM35">
        <v>0</v>
      </c>
      <c r="AN35">
        <v>0.7327326059999999</v>
      </c>
      <c r="AO35">
        <v>0</v>
      </c>
      <c r="AP35">
        <v>1.7292475199999999</v>
      </c>
      <c r="AQ35">
        <v>19.3928592</v>
      </c>
      <c r="AR35">
        <v>2.0322431999999999</v>
      </c>
      <c r="AS35">
        <v>2.1873490079999995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40.08741457851859</v>
      </c>
      <c r="BB35">
        <f t="shared" si="0"/>
        <v>916.65279276980709</v>
      </c>
    </row>
    <row r="36" spans="1:54">
      <c r="A36" t="s">
        <v>78</v>
      </c>
      <c r="B36">
        <v>0</v>
      </c>
      <c r="C36">
        <v>0</v>
      </c>
      <c r="D36">
        <v>0.56999999999999995</v>
      </c>
      <c r="E36">
        <v>0</v>
      </c>
      <c r="F36">
        <v>0</v>
      </c>
      <c r="G36">
        <v>0.27820899999999998</v>
      </c>
      <c r="H36">
        <v>0</v>
      </c>
      <c r="I36">
        <v>0</v>
      </c>
      <c r="J36">
        <v>0</v>
      </c>
      <c r="K36">
        <v>9.3519165770513784</v>
      </c>
      <c r="L36">
        <v>579.50017264342955</v>
      </c>
      <c r="M36">
        <v>27.783111310794116</v>
      </c>
      <c r="N36">
        <v>35.798015021459229</v>
      </c>
      <c r="O36">
        <v>0</v>
      </c>
      <c r="P36">
        <v>41.862162380478843</v>
      </c>
      <c r="Q36">
        <v>6.6097461501210653</v>
      </c>
      <c r="R36">
        <v>12.797133966983493</v>
      </c>
      <c r="S36">
        <v>7.9953821242484979</v>
      </c>
      <c r="T36">
        <v>0</v>
      </c>
      <c r="U36">
        <v>21.409421869601751</v>
      </c>
      <c r="V36">
        <v>6.0003842213114753</v>
      </c>
      <c r="W36">
        <v>13.870153127163627</v>
      </c>
      <c r="X36">
        <v>30.17416047548291</v>
      </c>
      <c r="Y36">
        <v>0</v>
      </c>
      <c r="Z36">
        <v>4.0214116799999999</v>
      </c>
      <c r="AA36">
        <v>7.8043783999999992</v>
      </c>
      <c r="AB36">
        <v>12.280385519999998</v>
      </c>
      <c r="AC36">
        <v>6.0183863657999996</v>
      </c>
      <c r="AD36">
        <v>8.4890699999999999</v>
      </c>
      <c r="AE36">
        <v>15.352466594400003</v>
      </c>
      <c r="AF36">
        <v>9.2477539199999974</v>
      </c>
      <c r="AG36">
        <v>13.405560319999999</v>
      </c>
      <c r="AH36">
        <v>36.258179749999996</v>
      </c>
      <c r="AI36">
        <v>0</v>
      </c>
      <c r="AJ36">
        <v>0</v>
      </c>
      <c r="AK36">
        <v>15.370114500000001</v>
      </c>
      <c r="AL36">
        <v>0</v>
      </c>
      <c r="AM36">
        <v>0</v>
      </c>
      <c r="AN36">
        <v>0.7327326059999999</v>
      </c>
      <c r="AO36">
        <v>0</v>
      </c>
      <c r="AP36">
        <v>1.7292475199999999</v>
      </c>
      <c r="AQ36">
        <v>19.3928592</v>
      </c>
      <c r="AR36">
        <v>1.0161216</v>
      </c>
      <c r="AS36">
        <v>2.1873490079999995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39.692120730918617</v>
      </c>
      <c r="BB36">
        <f t="shared" si="0"/>
        <v>907.613865121407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9.3519165770513784</v>
      </c>
      <c r="L37">
        <v>579.50017264342955</v>
      </c>
      <c r="M37">
        <v>27.783111310794116</v>
      </c>
      <c r="N37">
        <v>35.798015021459229</v>
      </c>
      <c r="O37">
        <v>0</v>
      </c>
      <c r="P37">
        <v>41.862162380478843</v>
      </c>
      <c r="Q37">
        <v>6.6097461501210653</v>
      </c>
      <c r="R37">
        <v>12.797133966983493</v>
      </c>
      <c r="S37">
        <v>7.9953821242484979</v>
      </c>
      <c r="T37">
        <v>0</v>
      </c>
      <c r="U37">
        <v>21.409421869601751</v>
      </c>
      <c r="V37">
        <v>6.0003842213114753</v>
      </c>
      <c r="W37">
        <v>13.870153127163627</v>
      </c>
      <c r="X37">
        <v>30.17416047548291</v>
      </c>
      <c r="Y37">
        <v>0</v>
      </c>
      <c r="Z37">
        <v>2.1936200000000001</v>
      </c>
      <c r="AA37">
        <v>4.2899843999999998</v>
      </c>
      <c r="AB37">
        <v>4.9718159999999987</v>
      </c>
      <c r="AC37">
        <v>4.1137836480000001</v>
      </c>
      <c r="AD37">
        <v>8.4890699999999999</v>
      </c>
      <c r="AE37">
        <v>10.199915519999998</v>
      </c>
      <c r="AF37">
        <v>5.4937152000000005</v>
      </c>
      <c r="AG37">
        <v>13.405560319999999</v>
      </c>
      <c r="AH37">
        <v>28.184496000000003</v>
      </c>
      <c r="AI37">
        <v>0</v>
      </c>
      <c r="AJ37">
        <v>0</v>
      </c>
      <c r="AK37">
        <v>15.370114500000001</v>
      </c>
      <c r="AL37">
        <v>0</v>
      </c>
      <c r="AM37">
        <v>0</v>
      </c>
      <c r="AN37">
        <v>0.7327326059999999</v>
      </c>
      <c r="AO37">
        <v>0</v>
      </c>
      <c r="AP37">
        <v>1.7292475199999999</v>
      </c>
      <c r="AQ37">
        <v>19.3928592</v>
      </c>
      <c r="AR37">
        <v>1.0161216</v>
      </c>
      <c r="AS37">
        <v>2.1873490079999995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38.335238319618597</v>
      </c>
      <c r="BB37">
        <f t="shared" si="0"/>
        <v>876.58690707050698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9.3519165770513784</v>
      </c>
      <c r="L38">
        <v>579.50017264342955</v>
      </c>
      <c r="M38">
        <v>27.783111310794116</v>
      </c>
      <c r="N38">
        <v>35.798015021459229</v>
      </c>
      <c r="O38">
        <v>0</v>
      </c>
      <c r="P38">
        <v>41.862162380478843</v>
      </c>
      <c r="Q38">
        <v>6.6097461501210653</v>
      </c>
      <c r="R38">
        <v>12.797133966983493</v>
      </c>
      <c r="S38">
        <v>7.9953821242484979</v>
      </c>
      <c r="T38">
        <v>0</v>
      </c>
      <c r="U38">
        <v>21.409421869601751</v>
      </c>
      <c r="V38">
        <v>6.0003842213114753</v>
      </c>
      <c r="W38">
        <v>13.870153127163627</v>
      </c>
      <c r="X38">
        <v>30.17416047548291</v>
      </c>
      <c r="Y38">
        <v>0</v>
      </c>
      <c r="Z38">
        <v>2.01070584</v>
      </c>
      <c r="AA38">
        <v>0</v>
      </c>
      <c r="AB38">
        <v>0.82863600000000015</v>
      </c>
      <c r="AC38">
        <v>3.006226512</v>
      </c>
      <c r="AD38">
        <v>8.4890699999999999</v>
      </c>
      <c r="AE38">
        <v>10.199915519999998</v>
      </c>
      <c r="AF38">
        <v>5.4937152000000005</v>
      </c>
      <c r="AG38">
        <v>13.405560319999999</v>
      </c>
      <c r="AH38">
        <v>28.184496000000003</v>
      </c>
      <c r="AI38">
        <v>0</v>
      </c>
      <c r="AJ38">
        <v>0</v>
      </c>
      <c r="AK38">
        <v>15.567167250000002</v>
      </c>
      <c r="AL38">
        <v>0</v>
      </c>
      <c r="AM38">
        <v>0</v>
      </c>
      <c r="AN38">
        <v>0.7327326059999999</v>
      </c>
      <c r="AO38">
        <v>0</v>
      </c>
      <c r="AP38">
        <v>1.7292475199999999</v>
      </c>
      <c r="AQ38">
        <v>19.3928592</v>
      </c>
      <c r="AR38">
        <v>1.0161216</v>
      </c>
      <c r="AS38">
        <v>2.1873490079999995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37.936074262118602</v>
      </c>
      <c r="BB38">
        <f t="shared" si="0"/>
        <v>867.45948818200702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9.3519165770513784</v>
      </c>
      <c r="L39">
        <v>579.50017264342955</v>
      </c>
      <c r="M39">
        <v>27.783111310794116</v>
      </c>
      <c r="N39">
        <v>35.798015021459229</v>
      </c>
      <c r="O39">
        <v>0</v>
      </c>
      <c r="P39">
        <v>41.862162380478843</v>
      </c>
      <c r="Q39">
        <v>6.6097461501210653</v>
      </c>
      <c r="R39">
        <v>12.797133966983493</v>
      </c>
      <c r="S39">
        <v>7.9953821242484979</v>
      </c>
      <c r="T39">
        <v>0</v>
      </c>
      <c r="U39">
        <v>21.409421869601751</v>
      </c>
      <c r="V39">
        <v>6.0003842213114753</v>
      </c>
      <c r="W39">
        <v>13.870153127163627</v>
      </c>
      <c r="X39">
        <v>30.17416047548291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5.6593800000000005</v>
      </c>
      <c r="AE39">
        <v>5.0999577599999997</v>
      </c>
      <c r="AF39">
        <v>5.4937152000000005</v>
      </c>
      <c r="AG39">
        <v>13.405560319999999</v>
      </c>
      <c r="AH39">
        <v>21.754907850000002</v>
      </c>
      <c r="AI39">
        <v>0</v>
      </c>
      <c r="AJ39">
        <v>0</v>
      </c>
      <c r="AK39">
        <v>15.567167250000002</v>
      </c>
      <c r="AL39">
        <v>0</v>
      </c>
      <c r="AM39">
        <v>0</v>
      </c>
      <c r="AN39">
        <v>0.7327326059999999</v>
      </c>
      <c r="AO39">
        <v>0</v>
      </c>
      <c r="AP39">
        <v>0.94322592000000005</v>
      </c>
      <c r="AQ39">
        <v>19.3928592</v>
      </c>
      <c r="AR39">
        <v>1.0161216</v>
      </c>
      <c r="AS39">
        <v>2.4762441599999998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37.152911585418607</v>
      </c>
      <c r="BB39">
        <f t="shared" si="0"/>
        <v>849.55142598870736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9.3519165770513784</v>
      </c>
      <c r="L40">
        <v>579.50017264342955</v>
      </c>
      <c r="M40">
        <v>27.783111310794116</v>
      </c>
      <c r="N40">
        <v>35.798015021459229</v>
      </c>
      <c r="O40">
        <v>0</v>
      </c>
      <c r="P40">
        <v>41.862162380478843</v>
      </c>
      <c r="Q40">
        <v>6.6097461501210653</v>
      </c>
      <c r="R40">
        <v>12.797133966983493</v>
      </c>
      <c r="S40">
        <v>7.9953821242484979</v>
      </c>
      <c r="T40">
        <v>0</v>
      </c>
      <c r="U40">
        <v>21.409421869601751</v>
      </c>
      <c r="V40">
        <v>6.0003842213114753</v>
      </c>
      <c r="W40">
        <v>13.870153127163627</v>
      </c>
      <c r="X40">
        <v>30.17416047548291</v>
      </c>
      <c r="Y40">
        <v>0</v>
      </c>
      <c r="Z40">
        <v>0.33748</v>
      </c>
      <c r="AA40">
        <v>0</v>
      </c>
      <c r="AB40">
        <v>0</v>
      </c>
      <c r="AC40">
        <v>0</v>
      </c>
      <c r="AD40">
        <v>2.8707000000000003</v>
      </c>
      <c r="AE40">
        <v>5.0999577599999997</v>
      </c>
      <c r="AF40">
        <v>5.4937152000000005</v>
      </c>
      <c r="AG40">
        <v>13.405560319999999</v>
      </c>
      <c r="AH40">
        <v>21.754907850000002</v>
      </c>
      <c r="AI40">
        <v>0</v>
      </c>
      <c r="AJ40">
        <v>0</v>
      </c>
      <c r="AK40">
        <v>15.567167250000002</v>
      </c>
      <c r="AL40">
        <v>0</v>
      </c>
      <c r="AM40">
        <v>0</v>
      </c>
      <c r="AN40">
        <v>0.7327326059999999</v>
      </c>
      <c r="AO40">
        <v>0</v>
      </c>
      <c r="AP40">
        <v>0.94322592000000005</v>
      </c>
      <c r="AQ40">
        <v>19.3928592</v>
      </c>
      <c r="AR40">
        <v>2.0322431999999999</v>
      </c>
      <c r="AS40">
        <v>2.4762441599999998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37.008533246618612</v>
      </c>
      <c r="BB40">
        <f t="shared" si="0"/>
        <v>846.25002008750732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9.3519165770513784</v>
      </c>
      <c r="L41">
        <v>579.50017264342955</v>
      </c>
      <c r="M41">
        <v>27.783111310794116</v>
      </c>
      <c r="N41">
        <v>35.798015021459229</v>
      </c>
      <c r="O41">
        <v>0</v>
      </c>
      <c r="P41">
        <v>41.862162380478843</v>
      </c>
      <c r="Q41">
        <v>6.6097461501210653</v>
      </c>
      <c r="R41">
        <v>12.797133966983493</v>
      </c>
      <c r="S41">
        <v>7.9953821242484979</v>
      </c>
      <c r="T41">
        <v>0</v>
      </c>
      <c r="U41">
        <v>21.409421869601751</v>
      </c>
      <c r="V41">
        <v>6.0003842213114753</v>
      </c>
      <c r="W41">
        <v>13.870153127163627</v>
      </c>
      <c r="X41">
        <v>30.17416047548291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2.8707000000000003</v>
      </c>
      <c r="AE41">
        <v>5.0999577599999997</v>
      </c>
      <c r="AF41">
        <v>5.4937152000000005</v>
      </c>
      <c r="AG41">
        <v>13.405560319999999</v>
      </c>
      <c r="AH41">
        <v>21.754907850000002</v>
      </c>
      <c r="AI41">
        <v>0</v>
      </c>
      <c r="AJ41">
        <v>0</v>
      </c>
      <c r="AK41">
        <v>15.567167250000002</v>
      </c>
      <c r="AL41">
        <v>0</v>
      </c>
      <c r="AM41">
        <v>0</v>
      </c>
      <c r="AN41">
        <v>0.7327326059999999</v>
      </c>
      <c r="AO41">
        <v>0</v>
      </c>
      <c r="AP41">
        <v>0.94322592000000005</v>
      </c>
      <c r="AQ41">
        <v>19.3928592</v>
      </c>
      <c r="AR41">
        <v>10.161216000000001</v>
      </c>
      <c r="AS41">
        <v>2.4762441599999998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37.334996672218615</v>
      </c>
      <c r="BB41">
        <f t="shared" si="0"/>
        <v>853.71504946190726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9.3519165770513784</v>
      </c>
      <c r="L42">
        <v>579.50017264342955</v>
      </c>
      <c r="M42">
        <v>27.783111310794116</v>
      </c>
      <c r="N42">
        <v>35.798015021459229</v>
      </c>
      <c r="O42">
        <v>0</v>
      </c>
      <c r="P42">
        <v>41.862162380478843</v>
      </c>
      <c r="Q42">
        <v>6.6097461501210653</v>
      </c>
      <c r="R42">
        <v>12.797133966983493</v>
      </c>
      <c r="S42">
        <v>7.9953821242484979</v>
      </c>
      <c r="T42">
        <v>0</v>
      </c>
      <c r="U42">
        <v>21.409421869601751</v>
      </c>
      <c r="V42">
        <v>6.0003842213114753</v>
      </c>
      <c r="W42">
        <v>13.870153127163627</v>
      </c>
      <c r="X42">
        <v>30.17416047548291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2.8707000000000003</v>
      </c>
      <c r="AE42">
        <v>5.0999577599999997</v>
      </c>
      <c r="AF42">
        <v>2.7468576000000002</v>
      </c>
      <c r="AG42">
        <v>13.405560319999999</v>
      </c>
      <c r="AH42">
        <v>17.615310000000001</v>
      </c>
      <c r="AI42">
        <v>0</v>
      </c>
      <c r="AJ42">
        <v>0</v>
      </c>
      <c r="AK42">
        <v>15.567167250000002</v>
      </c>
      <c r="AL42">
        <v>0</v>
      </c>
      <c r="AM42">
        <v>0</v>
      </c>
      <c r="AN42">
        <v>0.7327326059999999</v>
      </c>
      <c r="AO42">
        <v>0</v>
      </c>
      <c r="AP42">
        <v>0.94322592000000005</v>
      </c>
      <c r="AQ42">
        <v>19.3928592</v>
      </c>
      <c r="AR42">
        <v>10.161216000000001</v>
      </c>
      <c r="AS42">
        <v>2.4762441599999998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37.046454318018597</v>
      </c>
      <c r="BB42">
        <f t="shared" si="0"/>
        <v>847.11713636610727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9.3519165770513784</v>
      </c>
      <c r="L43">
        <v>579.50017264342955</v>
      </c>
      <c r="M43">
        <v>27.783111310794116</v>
      </c>
      <c r="N43">
        <v>35.798015021459229</v>
      </c>
      <c r="O43">
        <v>0</v>
      </c>
      <c r="P43">
        <v>41.862162380478843</v>
      </c>
      <c r="Q43">
        <v>6.6097461501210653</v>
      </c>
      <c r="R43">
        <v>12.797133966983493</v>
      </c>
      <c r="S43">
        <v>7.9953821242484979</v>
      </c>
      <c r="T43">
        <v>0</v>
      </c>
      <c r="U43">
        <v>21.409421869601751</v>
      </c>
      <c r="V43">
        <v>6.0003842213114753</v>
      </c>
      <c r="W43">
        <v>13.870153127163627</v>
      </c>
      <c r="X43">
        <v>30.17416047548291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2.8707000000000003</v>
      </c>
      <c r="AE43">
        <v>0</v>
      </c>
      <c r="AF43">
        <v>2.7468576000000002</v>
      </c>
      <c r="AG43">
        <v>13.405560319999999</v>
      </c>
      <c r="AH43">
        <v>11.743539999999999</v>
      </c>
      <c r="AI43">
        <v>0</v>
      </c>
      <c r="AJ43">
        <v>0</v>
      </c>
      <c r="AK43">
        <v>15.764219999999998</v>
      </c>
      <c r="AL43">
        <v>0</v>
      </c>
      <c r="AM43">
        <v>0</v>
      </c>
      <c r="AN43">
        <v>0.7327326059999999</v>
      </c>
      <c r="AO43">
        <v>0</v>
      </c>
      <c r="AP43">
        <v>0.55021512000000006</v>
      </c>
      <c r="AQ43">
        <v>19.3928592</v>
      </c>
      <c r="AR43">
        <v>10.161216000000001</v>
      </c>
      <c r="AS43">
        <v>2.4762441599999998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36.578528260918596</v>
      </c>
      <c r="BB43">
        <f t="shared" si="0"/>
        <v>836.41737661320724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9.3519165770513784</v>
      </c>
      <c r="L44">
        <v>579.50017264342955</v>
      </c>
      <c r="M44">
        <v>27.783111310794116</v>
      </c>
      <c r="N44">
        <v>35.798015021459229</v>
      </c>
      <c r="O44">
        <v>0</v>
      </c>
      <c r="P44">
        <v>41.862162380478843</v>
      </c>
      <c r="Q44">
        <v>6.6097461501210653</v>
      </c>
      <c r="R44">
        <v>12.797133966983493</v>
      </c>
      <c r="S44">
        <v>7.9953821242484979</v>
      </c>
      <c r="T44">
        <v>0</v>
      </c>
      <c r="U44">
        <v>21.409421869601751</v>
      </c>
      <c r="V44">
        <v>6.0003842213114753</v>
      </c>
      <c r="W44">
        <v>13.870153127163627</v>
      </c>
      <c r="X44">
        <v>30.17416047548291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2.8707000000000003</v>
      </c>
      <c r="AE44">
        <v>0</v>
      </c>
      <c r="AF44">
        <v>2.7468576000000002</v>
      </c>
      <c r="AG44">
        <v>13.405560319999999</v>
      </c>
      <c r="AH44">
        <v>5.8717699999999997</v>
      </c>
      <c r="AI44">
        <v>0</v>
      </c>
      <c r="AJ44">
        <v>0</v>
      </c>
      <c r="AK44">
        <v>15.764219999999998</v>
      </c>
      <c r="AL44">
        <v>0</v>
      </c>
      <c r="AM44">
        <v>0</v>
      </c>
      <c r="AN44">
        <v>0.7327326059999999</v>
      </c>
      <c r="AO44">
        <v>0</v>
      </c>
      <c r="AP44">
        <v>0.55021512000000006</v>
      </c>
      <c r="AQ44">
        <v>14.544644399999999</v>
      </c>
      <c r="AR44">
        <v>2.0322431999999999</v>
      </c>
      <c r="AS44">
        <v>2.4762441599999998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35.788757000718597</v>
      </c>
      <c r="BB44">
        <f t="shared" si="0"/>
        <v>818.35819027340722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9.3519165770513784</v>
      </c>
      <c r="L45">
        <v>579.50017264342955</v>
      </c>
      <c r="M45">
        <v>27.783111310794116</v>
      </c>
      <c r="N45">
        <v>35.798015021459229</v>
      </c>
      <c r="O45">
        <v>0</v>
      </c>
      <c r="P45">
        <v>41.862162380478843</v>
      </c>
      <c r="Q45">
        <v>6.6097461501210653</v>
      </c>
      <c r="R45">
        <v>12.797133966983493</v>
      </c>
      <c r="S45">
        <v>7.9953821242484979</v>
      </c>
      <c r="T45">
        <v>0</v>
      </c>
      <c r="U45">
        <v>21.409421869601751</v>
      </c>
      <c r="V45">
        <v>6.0003842213114753</v>
      </c>
      <c r="W45">
        <v>13.870153127163627</v>
      </c>
      <c r="X45">
        <v>30.17416047548291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2.8707000000000003</v>
      </c>
      <c r="AE45">
        <v>0</v>
      </c>
      <c r="AF45">
        <v>2.7468576000000002</v>
      </c>
      <c r="AG45">
        <v>13.405560319999999</v>
      </c>
      <c r="AH45">
        <v>0</v>
      </c>
      <c r="AI45">
        <v>0</v>
      </c>
      <c r="AJ45">
        <v>0</v>
      </c>
      <c r="AK45">
        <v>15.764219999999998</v>
      </c>
      <c r="AL45">
        <v>0</v>
      </c>
      <c r="AM45">
        <v>0</v>
      </c>
      <c r="AN45">
        <v>0.7327326059999999</v>
      </c>
      <c r="AO45">
        <v>0</v>
      </c>
      <c r="AP45">
        <v>0.55021512000000006</v>
      </c>
      <c r="AQ45">
        <v>14.544644399999999</v>
      </c>
      <c r="AR45">
        <v>1.0161216</v>
      </c>
      <c r="AS45">
        <v>2.4762441599999998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35.500154281318601</v>
      </c>
      <c r="BB45">
        <f t="shared" si="0"/>
        <v>811.75890139280727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9.3519165770513784</v>
      </c>
      <c r="L46">
        <v>579.50017264342955</v>
      </c>
      <c r="M46">
        <v>27.783111310794116</v>
      </c>
      <c r="N46">
        <v>35.798015021459229</v>
      </c>
      <c r="O46">
        <v>0</v>
      </c>
      <c r="P46">
        <v>41.862162380478843</v>
      </c>
      <c r="Q46">
        <v>6.6097461501210653</v>
      </c>
      <c r="R46">
        <v>12.797133966983493</v>
      </c>
      <c r="S46">
        <v>7.9953821242484979</v>
      </c>
      <c r="T46">
        <v>0</v>
      </c>
      <c r="U46">
        <v>21.409421869601751</v>
      </c>
      <c r="V46">
        <v>6.0003842213114753</v>
      </c>
      <c r="W46">
        <v>13.870153127163627</v>
      </c>
      <c r="X46">
        <v>30.17416047548291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2.8707000000000003</v>
      </c>
      <c r="AE46">
        <v>0</v>
      </c>
      <c r="AF46">
        <v>2.7468576000000002</v>
      </c>
      <c r="AG46">
        <v>13.405560319999999</v>
      </c>
      <c r="AH46">
        <v>0</v>
      </c>
      <c r="AI46">
        <v>0</v>
      </c>
      <c r="AJ46">
        <v>0</v>
      </c>
      <c r="AK46">
        <v>15.764219999999998</v>
      </c>
      <c r="AL46">
        <v>0</v>
      </c>
      <c r="AM46">
        <v>0</v>
      </c>
      <c r="AN46">
        <v>0.7327326059999999</v>
      </c>
      <c r="AO46">
        <v>0</v>
      </c>
      <c r="AP46">
        <v>0.55021512000000006</v>
      </c>
      <c r="AQ46">
        <v>9.4216319999999989</v>
      </c>
      <c r="AR46">
        <v>1.0161216</v>
      </c>
      <c r="AS46">
        <v>2.4762441599999998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35.2855001807186</v>
      </c>
      <c r="BB46">
        <f t="shared" si="0"/>
        <v>806.85054309340728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9.3519165770513784</v>
      </c>
      <c r="L47">
        <v>579.50017264342955</v>
      </c>
      <c r="M47">
        <v>27.783111310794116</v>
      </c>
      <c r="N47">
        <v>35.798015021459229</v>
      </c>
      <c r="O47">
        <v>0</v>
      </c>
      <c r="P47">
        <v>41.862162380478843</v>
      </c>
      <c r="Q47">
        <v>6.6097461501210653</v>
      </c>
      <c r="R47">
        <v>12.797133966983493</v>
      </c>
      <c r="S47">
        <v>7.9953821242484979</v>
      </c>
      <c r="T47">
        <v>0</v>
      </c>
      <c r="U47">
        <v>21.409421869601751</v>
      </c>
      <c r="V47">
        <v>6.0003842213114753</v>
      </c>
      <c r="W47">
        <v>13.870153127163627</v>
      </c>
      <c r="X47">
        <v>30.17416047548291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2.7468576000000002</v>
      </c>
      <c r="AG47">
        <v>13.405560319999999</v>
      </c>
      <c r="AH47">
        <v>0</v>
      </c>
      <c r="AI47">
        <v>0</v>
      </c>
      <c r="AJ47">
        <v>0</v>
      </c>
      <c r="AK47">
        <v>15.764219999999998</v>
      </c>
      <c r="AL47">
        <v>0</v>
      </c>
      <c r="AM47">
        <v>0</v>
      </c>
      <c r="AN47">
        <v>0.7327326059999999</v>
      </c>
      <c r="AO47">
        <v>0</v>
      </c>
      <c r="AP47">
        <v>1.1790323999999999</v>
      </c>
      <c r="AQ47">
        <v>4.8482147999999992</v>
      </c>
      <c r="AR47">
        <v>1.0161216</v>
      </c>
      <c r="AS47">
        <v>5.1175712639999995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35.1106110939186</v>
      </c>
      <c r="BB47">
        <f t="shared" si="0"/>
        <v>802.85145936420736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9.3519165770513784</v>
      </c>
      <c r="L48">
        <v>579.50017264342955</v>
      </c>
      <c r="M48">
        <v>27.783111310794116</v>
      </c>
      <c r="N48">
        <v>35.798015021459229</v>
      </c>
      <c r="O48">
        <v>0</v>
      </c>
      <c r="P48">
        <v>41.862162380478843</v>
      </c>
      <c r="Q48">
        <v>6.6097461501210653</v>
      </c>
      <c r="R48">
        <v>12.797133966983493</v>
      </c>
      <c r="S48">
        <v>7.9953821242484979</v>
      </c>
      <c r="T48">
        <v>0</v>
      </c>
      <c r="U48">
        <v>21.409421869601751</v>
      </c>
      <c r="V48">
        <v>6.0003842213114753</v>
      </c>
      <c r="W48">
        <v>13.870153127163627</v>
      </c>
      <c r="X48">
        <v>30.17416047548291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2.7468576000000002</v>
      </c>
      <c r="AG48">
        <v>13.405560319999999</v>
      </c>
      <c r="AH48">
        <v>0</v>
      </c>
      <c r="AI48">
        <v>0</v>
      </c>
      <c r="AJ48">
        <v>0</v>
      </c>
      <c r="AK48">
        <v>15.961272749999999</v>
      </c>
      <c r="AL48">
        <v>0</v>
      </c>
      <c r="AM48">
        <v>0</v>
      </c>
      <c r="AN48">
        <v>0.7327326059999999</v>
      </c>
      <c r="AO48">
        <v>0</v>
      </c>
      <c r="AP48">
        <v>1.1790323999999999</v>
      </c>
      <c r="AQ48">
        <v>0</v>
      </c>
      <c r="AR48">
        <v>1.0161216</v>
      </c>
      <c r="AS48">
        <v>5.1175712639999995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34.9157272696186</v>
      </c>
      <c r="BB48">
        <f t="shared" si="0"/>
        <v>798.39518113850727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9.3519989755160537</v>
      </c>
      <c r="L49">
        <v>579.50017264342955</v>
      </c>
      <c r="M49">
        <v>27.783111310794116</v>
      </c>
      <c r="N49">
        <v>35.798015021459229</v>
      </c>
      <c r="O49">
        <v>0</v>
      </c>
      <c r="P49">
        <v>41.862162380478843</v>
      </c>
      <c r="Q49">
        <v>6.6097461501210653</v>
      </c>
      <c r="R49">
        <v>12.797133966983493</v>
      </c>
      <c r="S49">
        <v>7.9953821242484979</v>
      </c>
      <c r="T49">
        <v>0</v>
      </c>
      <c r="U49">
        <v>21.409421869601751</v>
      </c>
      <c r="V49">
        <v>6.0003842213114753</v>
      </c>
      <c r="W49">
        <v>13.870153127163627</v>
      </c>
      <c r="X49">
        <v>30.17416047548291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2.7468576000000002</v>
      </c>
      <c r="AG49">
        <v>13.405560319999999</v>
      </c>
      <c r="AH49">
        <v>0</v>
      </c>
      <c r="AI49">
        <v>0</v>
      </c>
      <c r="AJ49">
        <v>0</v>
      </c>
      <c r="AK49">
        <v>15.961272749999999</v>
      </c>
      <c r="AL49">
        <v>0</v>
      </c>
      <c r="AM49">
        <v>0</v>
      </c>
      <c r="AN49">
        <v>0.7327326059999999</v>
      </c>
      <c r="AO49">
        <v>0</v>
      </c>
      <c r="AP49">
        <v>1.1790323999999999</v>
      </c>
      <c r="AQ49">
        <v>0</v>
      </c>
      <c r="AR49">
        <v>1.0161216</v>
      </c>
      <c r="AS49">
        <v>5.1175712639999995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34.91573072088751</v>
      </c>
      <c r="BB49">
        <f t="shared" si="0"/>
        <v>798.39526008570306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9.3519989755160537</v>
      </c>
      <c r="L50">
        <v>579.50017264342955</v>
      </c>
      <c r="M50">
        <v>27.783111310794116</v>
      </c>
      <c r="N50">
        <v>35.798015021459229</v>
      </c>
      <c r="O50">
        <v>0</v>
      </c>
      <c r="P50">
        <v>41.862162380478843</v>
      </c>
      <c r="Q50">
        <v>6.6097461501210653</v>
      </c>
      <c r="R50">
        <v>12.797133966983493</v>
      </c>
      <c r="S50">
        <v>7.9953821242484979</v>
      </c>
      <c r="T50">
        <v>0</v>
      </c>
      <c r="U50">
        <v>21.409421869601751</v>
      </c>
      <c r="V50">
        <v>6.0003842213114753</v>
      </c>
      <c r="W50">
        <v>13.870153127163627</v>
      </c>
      <c r="X50">
        <v>30.17416047548291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2.7468576000000002</v>
      </c>
      <c r="AG50">
        <v>13.405560319999999</v>
      </c>
      <c r="AH50">
        <v>0</v>
      </c>
      <c r="AI50">
        <v>0</v>
      </c>
      <c r="AJ50">
        <v>0</v>
      </c>
      <c r="AK50">
        <v>15.961272749999999</v>
      </c>
      <c r="AL50">
        <v>0</v>
      </c>
      <c r="AM50">
        <v>0</v>
      </c>
      <c r="AN50">
        <v>0.7327326059999999</v>
      </c>
      <c r="AO50">
        <v>0</v>
      </c>
      <c r="AP50">
        <v>1.1790323999999999</v>
      </c>
      <c r="AQ50">
        <v>0</v>
      </c>
      <c r="AR50">
        <v>1.0161216</v>
      </c>
      <c r="AS50">
        <v>5.1175712639999995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34.91573072088751</v>
      </c>
      <c r="BB50">
        <f t="shared" si="0"/>
        <v>798.39526008570306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9.3519989755160537</v>
      </c>
      <c r="L51">
        <v>579.50017264342955</v>
      </c>
      <c r="M51">
        <v>27.783111310794116</v>
      </c>
      <c r="N51">
        <v>35.798015021459229</v>
      </c>
      <c r="O51">
        <v>0</v>
      </c>
      <c r="P51">
        <v>43.308960071206755</v>
      </c>
      <c r="Q51">
        <v>6.6097461501210653</v>
      </c>
      <c r="R51">
        <v>12.797133966983493</v>
      </c>
      <c r="S51">
        <v>7.9953821242484979</v>
      </c>
      <c r="T51">
        <v>0</v>
      </c>
      <c r="U51">
        <v>21.409421869601751</v>
      </c>
      <c r="V51">
        <v>6.0003842213114753</v>
      </c>
      <c r="W51">
        <v>13.870153127163627</v>
      </c>
      <c r="X51">
        <v>30.17416047548291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2.7468576000000002</v>
      </c>
      <c r="AG51">
        <v>13.405560319999999</v>
      </c>
      <c r="AH51">
        <v>0</v>
      </c>
      <c r="AI51">
        <v>0</v>
      </c>
      <c r="AJ51">
        <v>0</v>
      </c>
      <c r="AK51">
        <v>15.961272749999999</v>
      </c>
      <c r="AL51">
        <v>0</v>
      </c>
      <c r="AM51">
        <v>0</v>
      </c>
      <c r="AN51">
        <v>0.7327326059999999</v>
      </c>
      <c r="AO51">
        <v>0</v>
      </c>
      <c r="AP51">
        <v>1.1790323999999999</v>
      </c>
      <c r="AQ51">
        <v>0</v>
      </c>
      <c r="AR51">
        <v>1.0161216</v>
      </c>
      <c r="AS51">
        <v>2.4762441599999998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34.865679718397132</v>
      </c>
      <c r="BB51">
        <f t="shared" si="0"/>
        <v>797.25078167492131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9.3519989755160537</v>
      </c>
      <c r="L52">
        <v>579.50017264342955</v>
      </c>
      <c r="M52">
        <v>27.783111310794116</v>
      </c>
      <c r="N52">
        <v>35.798015021459229</v>
      </c>
      <c r="O52">
        <v>0</v>
      </c>
      <c r="P52">
        <v>43.309252440106469</v>
      </c>
      <c r="Q52">
        <v>6.6097461501210653</v>
      </c>
      <c r="R52">
        <v>12.797133966983493</v>
      </c>
      <c r="S52">
        <v>7.9953821242484979</v>
      </c>
      <c r="T52">
        <v>0</v>
      </c>
      <c r="U52">
        <v>21.409421869601751</v>
      </c>
      <c r="V52">
        <v>6.0003842213114753</v>
      </c>
      <c r="W52">
        <v>13.870153127163627</v>
      </c>
      <c r="X52">
        <v>30.17416047548291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2.7468576000000002</v>
      </c>
      <c r="AG52">
        <v>13.405560319999999</v>
      </c>
      <c r="AH52">
        <v>0</v>
      </c>
      <c r="AI52">
        <v>0</v>
      </c>
      <c r="AJ52">
        <v>0</v>
      </c>
      <c r="AK52">
        <v>15.961272749999999</v>
      </c>
      <c r="AL52">
        <v>0</v>
      </c>
      <c r="AM52">
        <v>0</v>
      </c>
      <c r="AN52">
        <v>0.7327326059999999</v>
      </c>
      <c r="AO52">
        <v>0</v>
      </c>
      <c r="AP52">
        <v>1.1790323999999999</v>
      </c>
      <c r="AQ52">
        <v>0</v>
      </c>
      <c r="AR52">
        <v>2.0322431999999999</v>
      </c>
      <c r="AS52">
        <v>1.6508294399999999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34.873682902714421</v>
      </c>
      <c r="BB52">
        <f t="shared" si="0"/>
        <v>797.43377773950374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9.3519989755160537</v>
      </c>
      <c r="L53">
        <v>579.50017264342955</v>
      </c>
      <c r="M53">
        <v>27.783111310794116</v>
      </c>
      <c r="N53">
        <v>35.798015021459229</v>
      </c>
      <c r="O53">
        <v>0</v>
      </c>
      <c r="P53">
        <v>43.309252440106469</v>
      </c>
      <c r="Q53">
        <v>6.6097461501210653</v>
      </c>
      <c r="R53">
        <v>12.797133966983493</v>
      </c>
      <c r="S53">
        <v>7.9953821242484979</v>
      </c>
      <c r="T53">
        <v>0</v>
      </c>
      <c r="U53">
        <v>21.409421869601751</v>
      </c>
      <c r="V53">
        <v>6.0003842213114753</v>
      </c>
      <c r="W53">
        <v>13.870153127163627</v>
      </c>
      <c r="X53">
        <v>30.17416047548291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2.7468576000000002</v>
      </c>
      <c r="AG53">
        <v>13.405560319999999</v>
      </c>
      <c r="AH53">
        <v>0</v>
      </c>
      <c r="AI53">
        <v>0</v>
      </c>
      <c r="AJ53">
        <v>0</v>
      </c>
      <c r="AK53">
        <v>16.1583255</v>
      </c>
      <c r="AL53">
        <v>0</v>
      </c>
      <c r="AM53">
        <v>0</v>
      </c>
      <c r="AN53">
        <v>0.7327326059999999</v>
      </c>
      <c r="AO53">
        <v>0</v>
      </c>
      <c r="AP53">
        <v>1.1790323999999999</v>
      </c>
      <c r="AQ53">
        <v>0</v>
      </c>
      <c r="AR53">
        <v>1.0161216</v>
      </c>
      <c r="AS53">
        <v>1.6508294399999999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34.839363781614431</v>
      </c>
      <c r="BB53">
        <f t="shared" si="0"/>
        <v>796.64902801060373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9.3519989755160537</v>
      </c>
      <c r="L54">
        <v>579.50017264342955</v>
      </c>
      <c r="M54">
        <v>27.783111310794116</v>
      </c>
      <c r="N54">
        <v>35.798015021459229</v>
      </c>
      <c r="O54">
        <v>0</v>
      </c>
      <c r="P54">
        <v>43.309252440106469</v>
      </c>
      <c r="Q54">
        <v>2.0036689655172415</v>
      </c>
      <c r="R54">
        <v>12.797133966983493</v>
      </c>
      <c r="S54">
        <v>7.9953821242484979</v>
      </c>
      <c r="T54">
        <v>0</v>
      </c>
      <c r="U54">
        <v>21.409421869601751</v>
      </c>
      <c r="V54">
        <v>6.0003842213114753</v>
      </c>
      <c r="W54">
        <v>13.870153127163627</v>
      </c>
      <c r="X54">
        <v>30.17416047548291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2.7468576000000002</v>
      </c>
      <c r="AG54">
        <v>13.405560319999999</v>
      </c>
      <c r="AH54">
        <v>0</v>
      </c>
      <c r="AI54">
        <v>0</v>
      </c>
      <c r="AJ54">
        <v>0</v>
      </c>
      <c r="AK54">
        <v>16.1583255</v>
      </c>
      <c r="AL54">
        <v>0</v>
      </c>
      <c r="AM54">
        <v>0</v>
      </c>
      <c r="AN54">
        <v>0.7327326059999999</v>
      </c>
      <c r="AO54">
        <v>0</v>
      </c>
      <c r="AP54">
        <v>1.1790323999999999</v>
      </c>
      <c r="AQ54">
        <v>0</v>
      </c>
      <c r="AR54">
        <v>1.0161216</v>
      </c>
      <c r="AS54">
        <v>1.6508294399999999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34.646369172931124</v>
      </c>
      <c r="BB54">
        <f t="shared" si="0"/>
        <v>792.23594543468323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9.3519981224377862</v>
      </c>
      <c r="L55">
        <v>488.77091625448736</v>
      </c>
      <c r="M55">
        <v>27.783111310794116</v>
      </c>
      <c r="N55">
        <v>35.798015021459229</v>
      </c>
      <c r="O55">
        <v>0</v>
      </c>
      <c r="P55">
        <v>43.309252440106469</v>
      </c>
      <c r="Q55">
        <v>0</v>
      </c>
      <c r="R55">
        <v>12.797133966983493</v>
      </c>
      <c r="S55">
        <v>7.9950581665891107</v>
      </c>
      <c r="T55">
        <v>0</v>
      </c>
      <c r="U55">
        <v>21.409421869601751</v>
      </c>
      <c r="V55">
        <v>6.0003842213114753</v>
      </c>
      <c r="W55">
        <v>13.870153127163627</v>
      </c>
      <c r="X55">
        <v>30.17416047548291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2.7468576000000002</v>
      </c>
      <c r="AG55">
        <v>13.405560319999999</v>
      </c>
      <c r="AH55">
        <v>0</v>
      </c>
      <c r="AI55">
        <v>0</v>
      </c>
      <c r="AJ55">
        <v>0</v>
      </c>
      <c r="AK55">
        <v>16.1583255</v>
      </c>
      <c r="AL55">
        <v>0</v>
      </c>
      <c r="AM55">
        <v>0</v>
      </c>
      <c r="AN55">
        <v>0.7327326059999999</v>
      </c>
      <c r="AO55">
        <v>0</v>
      </c>
      <c r="AP55">
        <v>1.1790323999999999</v>
      </c>
      <c r="AQ55">
        <v>0</v>
      </c>
      <c r="AR55">
        <v>1.0161216</v>
      </c>
      <c r="AS55">
        <v>1.6508294399999999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30.760845789410581</v>
      </c>
      <c r="BB55">
        <f t="shared" si="0"/>
        <v>703.38821865300679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9.3519981224377862</v>
      </c>
      <c r="L56">
        <v>389.08114617260833</v>
      </c>
      <c r="M56">
        <v>27.783111310794116</v>
      </c>
      <c r="N56">
        <v>35.798015021459229</v>
      </c>
      <c r="O56">
        <v>0</v>
      </c>
      <c r="P56">
        <v>43.309252440106469</v>
      </c>
      <c r="Q56">
        <v>0</v>
      </c>
      <c r="R56">
        <v>12.797133966983493</v>
      </c>
      <c r="S56">
        <v>7.9950581665891107</v>
      </c>
      <c r="T56">
        <v>0</v>
      </c>
      <c r="U56">
        <v>21.409421869601751</v>
      </c>
      <c r="V56">
        <v>6.0003842213114753</v>
      </c>
      <c r="W56">
        <v>13.870153127163627</v>
      </c>
      <c r="X56">
        <v>30.17416047548291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2.7468576000000002</v>
      </c>
      <c r="AG56">
        <v>13.405560319999999</v>
      </c>
      <c r="AH56">
        <v>0</v>
      </c>
      <c r="AI56">
        <v>0</v>
      </c>
      <c r="AJ56">
        <v>0</v>
      </c>
      <c r="AK56">
        <v>16.1583255</v>
      </c>
      <c r="AL56">
        <v>0</v>
      </c>
      <c r="AM56">
        <v>0</v>
      </c>
      <c r="AN56">
        <v>0.7327326059999999</v>
      </c>
      <c r="AO56">
        <v>0</v>
      </c>
      <c r="AP56">
        <v>1.1790323999999999</v>
      </c>
      <c r="AQ56">
        <v>0</v>
      </c>
      <c r="AR56">
        <v>1.0161216</v>
      </c>
      <c r="AS56">
        <v>1.6508294399999999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26.583844424533794</v>
      </c>
      <c r="BB56">
        <f t="shared" si="0"/>
        <v>607.87544993600454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9.3519981224377862</v>
      </c>
      <c r="L57">
        <v>380.00110959490422</v>
      </c>
      <c r="M57">
        <v>27.783111310794116</v>
      </c>
      <c r="N57">
        <v>35.798015021459229</v>
      </c>
      <c r="O57">
        <v>0</v>
      </c>
      <c r="P57">
        <v>43.309252440106469</v>
      </c>
      <c r="Q57">
        <v>0</v>
      </c>
      <c r="R57">
        <v>12.797133966983493</v>
      </c>
      <c r="S57">
        <v>7.9950581665891107</v>
      </c>
      <c r="T57">
        <v>0</v>
      </c>
      <c r="U57">
        <v>21.409421869601751</v>
      </c>
      <c r="V57">
        <v>6.0003842213114753</v>
      </c>
      <c r="W57">
        <v>13.870153127163627</v>
      </c>
      <c r="X57">
        <v>30.17416047548291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2.7468576000000002</v>
      </c>
      <c r="AG57">
        <v>13.405560319999999</v>
      </c>
      <c r="AH57">
        <v>0</v>
      </c>
      <c r="AI57">
        <v>0</v>
      </c>
      <c r="AJ57">
        <v>0</v>
      </c>
      <c r="AK57">
        <v>16.1583255</v>
      </c>
      <c r="AL57">
        <v>0</v>
      </c>
      <c r="AM57">
        <v>0</v>
      </c>
      <c r="AN57">
        <v>0.7327326059999999</v>
      </c>
      <c r="AO57">
        <v>0</v>
      </c>
      <c r="AP57">
        <v>1.1790323999999999</v>
      </c>
      <c r="AQ57">
        <v>0</v>
      </c>
      <c r="AR57">
        <v>2.0322431999999999</v>
      </c>
      <c r="AS57">
        <v>1.6508294399999999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26.245966448506682</v>
      </c>
      <c r="BB57">
        <f t="shared" si="0"/>
        <v>600.14941293432764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9.3519981224377862</v>
      </c>
      <c r="L58">
        <v>380.00110959490422</v>
      </c>
      <c r="M58">
        <v>27.783111310794116</v>
      </c>
      <c r="N58">
        <v>35.798015021459229</v>
      </c>
      <c r="O58">
        <v>0</v>
      </c>
      <c r="P58">
        <v>43.309252440106469</v>
      </c>
      <c r="Q58">
        <v>0</v>
      </c>
      <c r="R58">
        <v>12.797133966983493</v>
      </c>
      <c r="S58">
        <v>7.9950581665891107</v>
      </c>
      <c r="T58">
        <v>0</v>
      </c>
      <c r="U58">
        <v>21.409421869601751</v>
      </c>
      <c r="V58">
        <v>6.0003842213114753</v>
      </c>
      <c r="W58">
        <v>13.870153127163627</v>
      </c>
      <c r="X58">
        <v>30.17416047548291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2.7468576000000002</v>
      </c>
      <c r="AG58">
        <v>13.405560319999999</v>
      </c>
      <c r="AH58">
        <v>0</v>
      </c>
      <c r="AI58">
        <v>0</v>
      </c>
      <c r="AJ58">
        <v>0</v>
      </c>
      <c r="AK58">
        <v>16.1583255</v>
      </c>
      <c r="AL58">
        <v>0</v>
      </c>
      <c r="AM58">
        <v>0</v>
      </c>
      <c r="AN58">
        <v>0.7327326059999999</v>
      </c>
      <c r="AO58">
        <v>0</v>
      </c>
      <c r="AP58">
        <v>1.1790323999999999</v>
      </c>
      <c r="AQ58">
        <v>0</v>
      </c>
      <c r="AR58">
        <v>2.0322431999999999</v>
      </c>
      <c r="AS58">
        <v>1.6508294399999999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26.245966448506682</v>
      </c>
      <c r="BB58">
        <f t="shared" si="0"/>
        <v>600.14941293432764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9.351922954195329</v>
      </c>
      <c r="L59">
        <v>380.00110959490422</v>
      </c>
      <c r="M59">
        <v>27.783111310794116</v>
      </c>
      <c r="N59">
        <v>35.798015021459229</v>
      </c>
      <c r="O59">
        <v>0</v>
      </c>
      <c r="P59">
        <v>43.309252440106469</v>
      </c>
      <c r="Q59">
        <v>0</v>
      </c>
      <c r="R59">
        <v>12.797133966983493</v>
      </c>
      <c r="S59">
        <v>7.9950581665891107</v>
      </c>
      <c r="T59">
        <v>0</v>
      </c>
      <c r="U59">
        <v>21.409421869601751</v>
      </c>
      <c r="V59">
        <v>6.0003842213114753</v>
      </c>
      <c r="W59">
        <v>13.870153127163627</v>
      </c>
      <c r="X59">
        <v>30.17416047548291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2.7468576000000002</v>
      </c>
      <c r="AG59">
        <v>13.405560319999999</v>
      </c>
      <c r="AH59">
        <v>0</v>
      </c>
      <c r="AI59">
        <v>0</v>
      </c>
      <c r="AJ59">
        <v>0</v>
      </c>
      <c r="AK59">
        <v>16.1583255</v>
      </c>
      <c r="AL59">
        <v>0</v>
      </c>
      <c r="AM59">
        <v>0</v>
      </c>
      <c r="AN59">
        <v>0.7327326059999999</v>
      </c>
      <c r="AO59">
        <v>0</v>
      </c>
      <c r="AP59">
        <v>1.1790323999999999</v>
      </c>
      <c r="AQ59">
        <v>0</v>
      </c>
      <c r="AR59">
        <v>2.0322431999999999</v>
      </c>
      <c r="AS59">
        <v>1.5682879679999999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26.242504742558832</v>
      </c>
      <c r="BB59">
        <f t="shared" si="0"/>
        <v>600.07025800003305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9.3519863927945526</v>
      </c>
      <c r="L60">
        <v>400.00992682147466</v>
      </c>
      <c r="M60">
        <v>27.783111310794116</v>
      </c>
      <c r="N60">
        <v>35.798015021459229</v>
      </c>
      <c r="O60">
        <v>0</v>
      </c>
      <c r="P60">
        <v>43.309252440106469</v>
      </c>
      <c r="Q60">
        <v>0</v>
      </c>
      <c r="R60">
        <v>12.797133966983493</v>
      </c>
      <c r="S60">
        <v>7.9953821242484979</v>
      </c>
      <c r="T60">
        <v>0</v>
      </c>
      <c r="U60">
        <v>21.409421869601751</v>
      </c>
      <c r="V60">
        <v>6.0003842213114753</v>
      </c>
      <c r="W60">
        <v>13.870153127163627</v>
      </c>
      <c r="X60">
        <v>30.17416047548291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2.7468576000000002</v>
      </c>
      <c r="AG60">
        <v>13.405560319999999</v>
      </c>
      <c r="AH60">
        <v>0</v>
      </c>
      <c r="AI60">
        <v>0</v>
      </c>
      <c r="AJ60">
        <v>0</v>
      </c>
      <c r="AK60">
        <v>16.1583255</v>
      </c>
      <c r="AL60">
        <v>0</v>
      </c>
      <c r="AM60">
        <v>0</v>
      </c>
      <c r="AN60">
        <v>0.7327326059999999</v>
      </c>
      <c r="AO60">
        <v>0</v>
      </c>
      <c r="AP60">
        <v>1.1790323999999999</v>
      </c>
      <c r="AQ60">
        <v>0</v>
      </c>
      <c r="AR60">
        <v>2.0322431999999999</v>
      </c>
      <c r="AS60">
        <v>1.5682879679999999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27.080890777098464</v>
      </c>
      <c r="BB60">
        <f t="shared" si="0"/>
        <v>619.24107658832236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9.3519981224377862</v>
      </c>
      <c r="L61">
        <v>490.01037134440469</v>
      </c>
      <c r="M61">
        <v>27.783111310794116</v>
      </c>
      <c r="N61">
        <v>35.798015021459229</v>
      </c>
      <c r="O61">
        <v>0</v>
      </c>
      <c r="P61">
        <v>43.309252440106469</v>
      </c>
      <c r="Q61">
        <v>0</v>
      </c>
      <c r="R61">
        <v>12.797133966983493</v>
      </c>
      <c r="S61">
        <v>7.9953821242484979</v>
      </c>
      <c r="T61">
        <v>0</v>
      </c>
      <c r="U61">
        <v>21.409421869601751</v>
      </c>
      <c r="V61">
        <v>6.0003842213114753</v>
      </c>
      <c r="W61">
        <v>13.870153127163627</v>
      </c>
      <c r="X61">
        <v>30.17416047548291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2.7468576000000002</v>
      </c>
      <c r="AG61">
        <v>13.405560319999999</v>
      </c>
      <c r="AH61">
        <v>0</v>
      </c>
      <c r="AI61">
        <v>0</v>
      </c>
      <c r="AJ61">
        <v>0</v>
      </c>
      <c r="AK61">
        <v>16.1583255</v>
      </c>
      <c r="AL61">
        <v>0</v>
      </c>
      <c r="AM61">
        <v>0</v>
      </c>
      <c r="AN61">
        <v>0.7327326059999999</v>
      </c>
      <c r="AO61">
        <v>0</v>
      </c>
      <c r="AP61">
        <v>1.1790323999999999</v>
      </c>
      <c r="AQ61">
        <v>4.8482147999999992</v>
      </c>
      <c r="AR61">
        <v>2.0322431999999999</v>
      </c>
      <c r="AS61">
        <v>1.5682879679999999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31.055050157884764</v>
      </c>
      <c r="BB61">
        <f t="shared" si="0"/>
        <v>710.11558826010935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9.3519981224377862</v>
      </c>
      <c r="L62">
        <v>470.01061131340884</v>
      </c>
      <c r="M62">
        <v>27.783111310794116</v>
      </c>
      <c r="N62">
        <v>35.798015021459229</v>
      </c>
      <c r="O62">
        <v>0</v>
      </c>
      <c r="P62">
        <v>43.309252440106469</v>
      </c>
      <c r="Q62">
        <v>0</v>
      </c>
      <c r="R62">
        <v>12.797133966983493</v>
      </c>
      <c r="S62">
        <v>7.9953821242484979</v>
      </c>
      <c r="T62">
        <v>0</v>
      </c>
      <c r="U62">
        <v>21.409421869601751</v>
      </c>
      <c r="V62">
        <v>6.0003842213114753</v>
      </c>
      <c r="W62">
        <v>13.870153127163627</v>
      </c>
      <c r="X62">
        <v>30.17416047548291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2.7468576000000002</v>
      </c>
      <c r="AG62">
        <v>13.405560319999999</v>
      </c>
      <c r="AH62">
        <v>0</v>
      </c>
      <c r="AI62">
        <v>0</v>
      </c>
      <c r="AJ62">
        <v>0</v>
      </c>
      <c r="AK62">
        <v>16.1583255</v>
      </c>
      <c r="AL62">
        <v>0</v>
      </c>
      <c r="AM62">
        <v>0</v>
      </c>
      <c r="AN62">
        <v>0.7327326059999999</v>
      </c>
      <c r="AO62">
        <v>0</v>
      </c>
      <c r="AP62">
        <v>1.1790323999999999</v>
      </c>
      <c r="AQ62">
        <v>4.9856135999999989</v>
      </c>
      <c r="AR62">
        <v>2.0322431999999999</v>
      </c>
      <c r="AS62">
        <v>1.5682879679999999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30.222817280992569</v>
      </c>
      <c r="BB62">
        <f t="shared" si="0"/>
        <v>691.08545990600567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9.3519981224377862</v>
      </c>
      <c r="L63">
        <v>561.97371340750635</v>
      </c>
      <c r="M63">
        <v>27.783111310794116</v>
      </c>
      <c r="N63">
        <v>35.798015021459229</v>
      </c>
      <c r="O63">
        <v>0</v>
      </c>
      <c r="P63">
        <v>43.309252440106469</v>
      </c>
      <c r="Q63">
        <v>6.1269767129436321</v>
      </c>
      <c r="R63">
        <v>12.797133966983493</v>
      </c>
      <c r="S63">
        <v>7.9953821242484979</v>
      </c>
      <c r="T63">
        <v>0</v>
      </c>
      <c r="U63">
        <v>21.409421869601751</v>
      </c>
      <c r="V63">
        <v>6.0003842213114753</v>
      </c>
      <c r="W63">
        <v>13.870153127163627</v>
      </c>
      <c r="X63">
        <v>30.17416047548291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2.7468576000000002</v>
      </c>
      <c r="AG63">
        <v>13.405560319999999</v>
      </c>
      <c r="AH63">
        <v>0</v>
      </c>
      <c r="AI63">
        <v>0</v>
      </c>
      <c r="AJ63">
        <v>0</v>
      </c>
      <c r="AK63">
        <v>16.1583255</v>
      </c>
      <c r="AL63">
        <v>0</v>
      </c>
      <c r="AM63">
        <v>0</v>
      </c>
      <c r="AN63">
        <v>0.7327326059999999</v>
      </c>
      <c r="AO63">
        <v>0</v>
      </c>
      <c r="AP63">
        <v>1.1790323999999999</v>
      </c>
      <c r="AQ63">
        <v>9.6964295999999983</v>
      </c>
      <c r="AR63">
        <v>2.0322431999999999</v>
      </c>
      <c r="AS63">
        <v>1.5682879679999999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34.530174312434774</v>
      </c>
      <c r="BB63">
        <f t="shared" si="0"/>
        <v>789.57899768160451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9.3519981224377862</v>
      </c>
      <c r="L64">
        <v>579.50017264342955</v>
      </c>
      <c r="M64">
        <v>27.783111310794116</v>
      </c>
      <c r="N64">
        <v>35.798015021459229</v>
      </c>
      <c r="O64">
        <v>0</v>
      </c>
      <c r="P64">
        <v>43.309252440106469</v>
      </c>
      <c r="Q64">
        <v>6.6097461501210653</v>
      </c>
      <c r="R64">
        <v>12.797133966983493</v>
      </c>
      <c r="S64">
        <v>7.9953821242484979</v>
      </c>
      <c r="T64">
        <v>0</v>
      </c>
      <c r="U64">
        <v>21.409421869601751</v>
      </c>
      <c r="V64">
        <v>6.0003842213114753</v>
      </c>
      <c r="W64">
        <v>13.870153127163627</v>
      </c>
      <c r="X64">
        <v>30.17416047548291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2.7468576000000002</v>
      </c>
      <c r="AG64">
        <v>13.405560319999999</v>
      </c>
      <c r="AH64">
        <v>0</v>
      </c>
      <c r="AI64">
        <v>0</v>
      </c>
      <c r="AJ64">
        <v>0</v>
      </c>
      <c r="AK64">
        <v>16.1583255</v>
      </c>
      <c r="AL64">
        <v>0</v>
      </c>
      <c r="AM64">
        <v>0</v>
      </c>
      <c r="AN64">
        <v>0.7327326059999999</v>
      </c>
      <c r="AO64">
        <v>0</v>
      </c>
      <c r="AP64">
        <v>1.1790323999999999</v>
      </c>
      <c r="AQ64">
        <v>14.544644399999999</v>
      </c>
      <c r="AR64">
        <v>2.0322431999999999</v>
      </c>
      <c r="AS64">
        <v>1.5682879679999999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35.487901227269823</v>
      </c>
      <c r="BB64">
        <f t="shared" si="0"/>
        <v>811.4787142398701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9.3519981224377862</v>
      </c>
      <c r="L65">
        <v>579.50017264342955</v>
      </c>
      <c r="M65">
        <v>27.783111310794116</v>
      </c>
      <c r="N65">
        <v>35.798015021459229</v>
      </c>
      <c r="O65">
        <v>0</v>
      </c>
      <c r="P65">
        <v>43.309252440106469</v>
      </c>
      <c r="Q65">
        <v>6.6097461501210653</v>
      </c>
      <c r="R65">
        <v>12.797133966983493</v>
      </c>
      <c r="S65">
        <v>7.9953821242484979</v>
      </c>
      <c r="T65">
        <v>0</v>
      </c>
      <c r="U65">
        <v>21.409421869601751</v>
      </c>
      <c r="V65">
        <v>6.0003842213114753</v>
      </c>
      <c r="W65">
        <v>13.870153127163627</v>
      </c>
      <c r="X65">
        <v>30.17416047548291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2.7468576000000002</v>
      </c>
      <c r="AG65">
        <v>13.405560319999999</v>
      </c>
      <c r="AH65">
        <v>0</v>
      </c>
      <c r="AI65">
        <v>0</v>
      </c>
      <c r="AJ65">
        <v>0</v>
      </c>
      <c r="AK65">
        <v>16.1583255</v>
      </c>
      <c r="AL65">
        <v>0</v>
      </c>
      <c r="AM65">
        <v>0</v>
      </c>
      <c r="AN65">
        <v>0.7327326059999999</v>
      </c>
      <c r="AO65">
        <v>0</v>
      </c>
      <c r="AP65">
        <v>1.1790323999999999</v>
      </c>
      <c r="AQ65">
        <v>14.544644399999999</v>
      </c>
      <c r="AR65">
        <v>2.0322431999999999</v>
      </c>
      <c r="AS65">
        <v>1.5682879679999999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35.487901227269823</v>
      </c>
      <c r="BB65">
        <f t="shared" si="0"/>
        <v>811.4787142398701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9.3519981224377862</v>
      </c>
      <c r="L66">
        <v>579.50017264342955</v>
      </c>
      <c r="M66">
        <v>27.783111310794116</v>
      </c>
      <c r="N66">
        <v>35.798015021459229</v>
      </c>
      <c r="O66">
        <v>0</v>
      </c>
      <c r="P66">
        <v>43.309252440106469</v>
      </c>
      <c r="Q66">
        <v>6.6097461501210653</v>
      </c>
      <c r="R66">
        <v>12.797133966983493</v>
      </c>
      <c r="S66">
        <v>7.9953821242484979</v>
      </c>
      <c r="T66">
        <v>0</v>
      </c>
      <c r="U66">
        <v>21.409421869601751</v>
      </c>
      <c r="V66">
        <v>6.0003842213114753</v>
      </c>
      <c r="W66">
        <v>13.870153127163627</v>
      </c>
      <c r="X66">
        <v>30.17416047548291</v>
      </c>
      <c r="Y66">
        <v>0</v>
      </c>
      <c r="Z66">
        <v>0.33748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2.7468576000000002</v>
      </c>
      <c r="AG66">
        <v>13.405560319999999</v>
      </c>
      <c r="AH66">
        <v>1.0862774500000003</v>
      </c>
      <c r="AI66">
        <v>0</v>
      </c>
      <c r="AJ66">
        <v>0</v>
      </c>
      <c r="AK66">
        <v>16.1583255</v>
      </c>
      <c r="AL66">
        <v>0</v>
      </c>
      <c r="AM66">
        <v>0</v>
      </c>
      <c r="AN66">
        <v>0.7327326059999999</v>
      </c>
      <c r="AO66">
        <v>0</v>
      </c>
      <c r="AP66">
        <v>1.1790323999999999</v>
      </c>
      <c r="AQ66">
        <v>14.544644399999999</v>
      </c>
      <c r="AR66">
        <v>2.0322431999999999</v>
      </c>
      <c r="AS66">
        <v>1.5682879679999999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35.54755657126983</v>
      </c>
      <c r="BB66">
        <f t="shared" si="0"/>
        <v>812.84281634587012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9.3519981224377862</v>
      </c>
      <c r="L67">
        <v>579.50017264342955</v>
      </c>
      <c r="M67">
        <v>27.783111310794116</v>
      </c>
      <c r="N67">
        <v>35.798015021459229</v>
      </c>
      <c r="O67">
        <v>0</v>
      </c>
      <c r="P67">
        <v>43.309252440106469</v>
      </c>
      <c r="Q67">
        <v>6.6097461501210653</v>
      </c>
      <c r="R67">
        <v>12.797133966983493</v>
      </c>
      <c r="S67">
        <v>7.9953821242484979</v>
      </c>
      <c r="T67">
        <v>0</v>
      </c>
      <c r="U67">
        <v>21.409421869601751</v>
      </c>
      <c r="V67">
        <v>6.0003842213114753</v>
      </c>
      <c r="W67">
        <v>13.870153127163627</v>
      </c>
      <c r="X67">
        <v>30.17416047548291</v>
      </c>
      <c r="Y67">
        <v>0</v>
      </c>
      <c r="Z67">
        <v>2.01070584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5.4937152000000005</v>
      </c>
      <c r="AG67">
        <v>13.405560319999999</v>
      </c>
      <c r="AH67">
        <v>4.9910045000000016</v>
      </c>
      <c r="AI67">
        <v>0</v>
      </c>
      <c r="AJ67">
        <v>0</v>
      </c>
      <c r="AK67">
        <v>16.1583255</v>
      </c>
      <c r="AL67">
        <v>0</v>
      </c>
      <c r="AM67">
        <v>0</v>
      </c>
      <c r="AN67">
        <v>0.7327326059999999</v>
      </c>
      <c r="AO67">
        <v>0</v>
      </c>
      <c r="AP67">
        <v>1.7685485999999999</v>
      </c>
      <c r="AQ67">
        <v>14.544644399999999</v>
      </c>
      <c r="AR67">
        <v>1.3548287999999999</v>
      </c>
      <c r="AS67">
        <v>2.0635368000000001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35.913433536969841</v>
      </c>
      <c r="BB67">
        <f t="shared" si="0"/>
        <v>821.20910050217003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9.3519981224377862</v>
      </c>
      <c r="L68">
        <v>579.50017264342955</v>
      </c>
      <c r="M68">
        <v>27.783111310794116</v>
      </c>
      <c r="N68">
        <v>35.798015021459229</v>
      </c>
      <c r="O68">
        <v>0</v>
      </c>
      <c r="P68">
        <v>43.309252440106469</v>
      </c>
      <c r="Q68">
        <v>6.6097461501210653</v>
      </c>
      <c r="R68">
        <v>12.797133966983493</v>
      </c>
      <c r="S68">
        <v>7.9953821242484979</v>
      </c>
      <c r="T68">
        <v>0</v>
      </c>
      <c r="U68">
        <v>21.409421869601751</v>
      </c>
      <c r="V68">
        <v>6.0003842213114753</v>
      </c>
      <c r="W68">
        <v>13.870153127163627</v>
      </c>
      <c r="X68">
        <v>30.17416047548291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5.4937152000000005</v>
      </c>
      <c r="AG68">
        <v>13.405560319999999</v>
      </c>
      <c r="AH68">
        <v>6.4589470000000002</v>
      </c>
      <c r="AI68">
        <v>0</v>
      </c>
      <c r="AJ68">
        <v>0</v>
      </c>
      <c r="AK68">
        <v>16.1583255</v>
      </c>
      <c r="AL68">
        <v>0</v>
      </c>
      <c r="AM68">
        <v>0</v>
      </c>
      <c r="AN68">
        <v>0.7327326059999999</v>
      </c>
      <c r="AO68">
        <v>0</v>
      </c>
      <c r="AP68">
        <v>1.1397313200000001</v>
      </c>
      <c r="AQ68">
        <v>19.3928592</v>
      </c>
      <c r="AR68">
        <v>1.3548287999999999</v>
      </c>
      <c r="AS68">
        <v>2.0635368000000001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36.151733060369843</v>
      </c>
      <c r="BB68">
        <f t="shared" ref="BB68:BB99" si="1">SUM(B68:AZ68)-BA68</f>
        <v>826.65814099876991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9.3519981224377862</v>
      </c>
      <c r="L69">
        <v>579.50017264342955</v>
      </c>
      <c r="M69">
        <v>27.783111310794116</v>
      </c>
      <c r="N69">
        <v>35.798015021459229</v>
      </c>
      <c r="O69">
        <v>0</v>
      </c>
      <c r="P69">
        <v>43.309252440106469</v>
      </c>
      <c r="Q69">
        <v>6.6097461501210653</v>
      </c>
      <c r="R69">
        <v>12.797133966983493</v>
      </c>
      <c r="S69">
        <v>7.9953821242484979</v>
      </c>
      <c r="T69">
        <v>0</v>
      </c>
      <c r="U69">
        <v>21.409421869601751</v>
      </c>
      <c r="V69">
        <v>6.0003842213114753</v>
      </c>
      <c r="W69">
        <v>13.779168022310015</v>
      </c>
      <c r="X69">
        <v>30.17416047548291</v>
      </c>
      <c r="Y69">
        <v>0</v>
      </c>
      <c r="Z69">
        <v>2.01070584</v>
      </c>
      <c r="AA69">
        <v>0</v>
      </c>
      <c r="AB69">
        <v>0</v>
      </c>
      <c r="AC69">
        <v>3.006226512</v>
      </c>
      <c r="AD69">
        <v>2.8296899999999998</v>
      </c>
      <c r="AE69">
        <v>0</v>
      </c>
      <c r="AF69">
        <v>5.4937152000000005</v>
      </c>
      <c r="AG69">
        <v>13.405560319999999</v>
      </c>
      <c r="AH69">
        <v>11.743539999999999</v>
      </c>
      <c r="AI69">
        <v>0</v>
      </c>
      <c r="AJ69">
        <v>0</v>
      </c>
      <c r="AK69">
        <v>16.1583255</v>
      </c>
      <c r="AL69">
        <v>0</v>
      </c>
      <c r="AM69">
        <v>0</v>
      </c>
      <c r="AN69">
        <v>0.7327326059999999</v>
      </c>
      <c r="AO69">
        <v>0</v>
      </c>
      <c r="AP69">
        <v>1.1397313200000001</v>
      </c>
      <c r="AQ69">
        <v>19.3928592</v>
      </c>
      <c r="AR69">
        <v>1.3548287999999999</v>
      </c>
      <c r="AS69">
        <v>2.0635368000000001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36.613869873616544</v>
      </c>
      <c r="BB69">
        <f t="shared" si="1"/>
        <v>837.22552859266978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9.3519981224377862</v>
      </c>
      <c r="L70">
        <v>579.50017264342955</v>
      </c>
      <c r="M70">
        <v>27.783111310794116</v>
      </c>
      <c r="N70">
        <v>35.798015021459229</v>
      </c>
      <c r="O70">
        <v>0</v>
      </c>
      <c r="P70">
        <v>43.309252440106469</v>
      </c>
      <c r="Q70">
        <v>6.6097461501210653</v>
      </c>
      <c r="R70">
        <v>12.797133966983493</v>
      </c>
      <c r="S70">
        <v>7.9953821242484979</v>
      </c>
      <c r="T70">
        <v>0</v>
      </c>
      <c r="U70">
        <v>21.409421869601751</v>
      </c>
      <c r="V70">
        <v>6.0003842213114753</v>
      </c>
      <c r="W70">
        <v>13.779168022310015</v>
      </c>
      <c r="X70">
        <v>30.17416047548291</v>
      </c>
      <c r="Y70">
        <v>0</v>
      </c>
      <c r="Z70">
        <v>2.01070584</v>
      </c>
      <c r="AA70">
        <v>0</v>
      </c>
      <c r="AB70">
        <v>0</v>
      </c>
      <c r="AC70">
        <v>5.1026739479999996</v>
      </c>
      <c r="AD70">
        <v>5.6593800000000005</v>
      </c>
      <c r="AE70">
        <v>5.0999577599999997</v>
      </c>
      <c r="AF70">
        <v>5.4937152000000005</v>
      </c>
      <c r="AG70">
        <v>13.405560319999999</v>
      </c>
      <c r="AH70">
        <v>20.551195000000003</v>
      </c>
      <c r="AI70">
        <v>0</v>
      </c>
      <c r="AJ70">
        <v>0</v>
      </c>
      <c r="AK70">
        <v>16.1583255</v>
      </c>
      <c r="AL70">
        <v>0</v>
      </c>
      <c r="AM70">
        <v>0</v>
      </c>
      <c r="AN70">
        <v>0.7327326059999999</v>
      </c>
      <c r="AO70">
        <v>0</v>
      </c>
      <c r="AP70">
        <v>1.1397313200000001</v>
      </c>
      <c r="AQ70">
        <v>19.3928592</v>
      </c>
      <c r="AR70">
        <v>1.3548287999999999</v>
      </c>
      <c r="AS70">
        <v>2.0635368000000001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37.403004064516544</v>
      </c>
      <c r="BB70">
        <f t="shared" si="1"/>
        <v>855.27014459776979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9.3519981224377862</v>
      </c>
      <c r="L71">
        <v>579.50017264342955</v>
      </c>
      <c r="M71">
        <v>27.783111310794116</v>
      </c>
      <c r="N71">
        <v>35.798015021459229</v>
      </c>
      <c r="O71">
        <v>0</v>
      </c>
      <c r="P71">
        <v>43.309252440106469</v>
      </c>
      <c r="Q71">
        <v>6.6097461501210653</v>
      </c>
      <c r="R71">
        <v>12.797133966983493</v>
      </c>
      <c r="S71">
        <v>7.9953821242484979</v>
      </c>
      <c r="T71">
        <v>0</v>
      </c>
      <c r="U71">
        <v>21.409421869601751</v>
      </c>
      <c r="V71">
        <v>6.0003842213114753</v>
      </c>
      <c r="W71">
        <v>13.779168022310015</v>
      </c>
      <c r="X71">
        <v>30.17416047548291</v>
      </c>
      <c r="Y71">
        <v>0</v>
      </c>
      <c r="Z71">
        <v>2.01070584</v>
      </c>
      <c r="AA71">
        <v>0</v>
      </c>
      <c r="AB71">
        <v>0.82863600000000015</v>
      </c>
      <c r="AC71">
        <v>6.012453024</v>
      </c>
      <c r="AD71">
        <v>8.4890699999999999</v>
      </c>
      <c r="AE71">
        <v>10.199915519999998</v>
      </c>
      <c r="AF71">
        <v>5.4937152000000005</v>
      </c>
      <c r="AG71">
        <v>13.405560319999999</v>
      </c>
      <c r="AH71">
        <v>29.006543800000003</v>
      </c>
      <c r="AI71">
        <v>0</v>
      </c>
      <c r="AJ71">
        <v>0</v>
      </c>
      <c r="AK71">
        <v>16.1583255</v>
      </c>
      <c r="AL71">
        <v>0</v>
      </c>
      <c r="AM71">
        <v>0.82712420000000009</v>
      </c>
      <c r="AN71">
        <v>0.7327326059999999</v>
      </c>
      <c r="AO71">
        <v>0</v>
      </c>
      <c r="AP71">
        <v>1.1397313200000001</v>
      </c>
      <c r="AQ71">
        <v>19.3928592</v>
      </c>
      <c r="AR71">
        <v>1.3548287999999999</v>
      </c>
      <c r="AS71">
        <v>2.0635368000000001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38.197031136016548</v>
      </c>
      <c r="BB71">
        <f t="shared" si="1"/>
        <v>873.42665336226958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9.3519981224377862</v>
      </c>
      <c r="L72">
        <v>579.50017264342955</v>
      </c>
      <c r="M72">
        <v>27.783111310794116</v>
      </c>
      <c r="N72">
        <v>35.798015021459229</v>
      </c>
      <c r="O72">
        <v>0</v>
      </c>
      <c r="P72">
        <v>43.309252440106469</v>
      </c>
      <c r="Q72">
        <v>6.6097461501210653</v>
      </c>
      <c r="R72">
        <v>12.797133966983493</v>
      </c>
      <c r="S72">
        <v>7.9953821242484979</v>
      </c>
      <c r="T72">
        <v>0</v>
      </c>
      <c r="U72">
        <v>21.409421869601751</v>
      </c>
      <c r="V72">
        <v>6.0003842213114753</v>
      </c>
      <c r="W72">
        <v>13.779168022310015</v>
      </c>
      <c r="X72">
        <v>30.17416047548291</v>
      </c>
      <c r="Y72">
        <v>0</v>
      </c>
      <c r="Z72">
        <v>2.01070584</v>
      </c>
      <c r="AA72">
        <v>4.3103436479999999</v>
      </c>
      <c r="AB72">
        <v>4.9718159999999987</v>
      </c>
      <c r="AC72">
        <v>9.0277772668000011</v>
      </c>
      <c r="AD72">
        <v>8.4890699999999999</v>
      </c>
      <c r="AE72">
        <v>10.199915519999998</v>
      </c>
      <c r="AF72">
        <v>5.4937152000000005</v>
      </c>
      <c r="AG72">
        <v>13.405560319999999</v>
      </c>
      <c r="AH72">
        <v>36.258179749999996</v>
      </c>
      <c r="AI72">
        <v>0</v>
      </c>
      <c r="AJ72">
        <v>0</v>
      </c>
      <c r="AK72">
        <v>16.1583255</v>
      </c>
      <c r="AL72">
        <v>0</v>
      </c>
      <c r="AM72">
        <v>1.5301797699999997</v>
      </c>
      <c r="AN72">
        <v>0.7327326059999999</v>
      </c>
      <c r="AO72">
        <v>0</v>
      </c>
      <c r="AP72">
        <v>1.1397313200000001</v>
      </c>
      <c r="AQ72">
        <v>19.3928592</v>
      </c>
      <c r="AR72">
        <v>1.3548287999999999</v>
      </c>
      <c r="AS72">
        <v>2.0635368000000001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39.010877676916536</v>
      </c>
      <c r="BB72">
        <f t="shared" si="1"/>
        <v>892.03634623216954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9.3519981224377862</v>
      </c>
      <c r="L73">
        <v>579.50017264342955</v>
      </c>
      <c r="M73">
        <v>27.783111310794116</v>
      </c>
      <c r="N73">
        <v>35.798015021459229</v>
      </c>
      <c r="O73">
        <v>0</v>
      </c>
      <c r="P73">
        <v>43.309252440106469</v>
      </c>
      <c r="Q73">
        <v>6.6097461501210653</v>
      </c>
      <c r="R73">
        <v>12.797133966983493</v>
      </c>
      <c r="S73">
        <v>7.9953821242484979</v>
      </c>
      <c r="T73">
        <v>0</v>
      </c>
      <c r="U73">
        <v>21.409421869601751</v>
      </c>
      <c r="V73">
        <v>6.0003842213114753</v>
      </c>
      <c r="W73">
        <v>13.779168022310015</v>
      </c>
      <c r="X73">
        <v>30.17416047548291</v>
      </c>
      <c r="Y73">
        <v>0</v>
      </c>
      <c r="Z73">
        <v>4.0214116799999999</v>
      </c>
      <c r="AA73">
        <v>8.6206872959999998</v>
      </c>
      <c r="AB73">
        <v>12.280385519999998</v>
      </c>
      <c r="AC73">
        <v>9.0277772668000011</v>
      </c>
      <c r="AD73">
        <v>11.318759999999999</v>
      </c>
      <c r="AE73">
        <v>15.339716699999999</v>
      </c>
      <c r="AF73">
        <v>9.2477539199999974</v>
      </c>
      <c r="AG73">
        <v>13.405560319999999</v>
      </c>
      <c r="AH73">
        <v>43.509815700000004</v>
      </c>
      <c r="AI73">
        <v>0</v>
      </c>
      <c r="AJ73">
        <v>0</v>
      </c>
      <c r="AK73">
        <v>16.1583255</v>
      </c>
      <c r="AL73">
        <v>0</v>
      </c>
      <c r="AM73">
        <v>2.8949346999999999</v>
      </c>
      <c r="AN73">
        <v>0.7327326059999999</v>
      </c>
      <c r="AO73">
        <v>0</v>
      </c>
      <c r="AP73">
        <v>1.1397313200000001</v>
      </c>
      <c r="AQ73">
        <v>19.3928592</v>
      </c>
      <c r="AR73">
        <v>2.6419161600000001</v>
      </c>
      <c r="AS73">
        <v>2.0635368000000001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40.488130259216533</v>
      </c>
      <c r="BB73">
        <f t="shared" si="1"/>
        <v>925.81572079786997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9.3519981224377862</v>
      </c>
      <c r="L74">
        <v>579.50017264342955</v>
      </c>
      <c r="M74">
        <v>27.783111310794116</v>
      </c>
      <c r="N74">
        <v>35.798015021459229</v>
      </c>
      <c r="O74">
        <v>0</v>
      </c>
      <c r="P74">
        <v>43.309252440106469</v>
      </c>
      <c r="Q74">
        <v>6.6097461501210653</v>
      </c>
      <c r="R74">
        <v>12.797133966983493</v>
      </c>
      <c r="S74">
        <v>7.9953821242484979</v>
      </c>
      <c r="T74">
        <v>0</v>
      </c>
      <c r="U74">
        <v>21.409421869601751</v>
      </c>
      <c r="V74">
        <v>6.0003842213114753</v>
      </c>
      <c r="W74">
        <v>13.779168022310015</v>
      </c>
      <c r="X74">
        <v>30.17416047548291</v>
      </c>
      <c r="Y74">
        <v>0</v>
      </c>
      <c r="Z74">
        <v>4.0214116799999999</v>
      </c>
      <c r="AA74">
        <v>12.931030944000002</v>
      </c>
      <c r="AB74">
        <v>12.280385519999998</v>
      </c>
      <c r="AC74">
        <v>9.0277772668000011</v>
      </c>
      <c r="AD74">
        <v>11.318759999999999</v>
      </c>
      <c r="AE74">
        <v>15.352466594400003</v>
      </c>
      <c r="AF74">
        <v>9.2477539199999974</v>
      </c>
      <c r="AG74">
        <v>13.405560319999999</v>
      </c>
      <c r="AH74">
        <v>43.509815700000004</v>
      </c>
      <c r="AI74">
        <v>0</v>
      </c>
      <c r="AJ74">
        <v>0</v>
      </c>
      <c r="AK74">
        <v>16.1583255</v>
      </c>
      <c r="AL74">
        <v>0</v>
      </c>
      <c r="AM74">
        <v>4.9131177479999995</v>
      </c>
      <c r="AN74">
        <v>0.7327326059999999</v>
      </c>
      <c r="AO74">
        <v>0</v>
      </c>
      <c r="AP74">
        <v>1.1397313200000001</v>
      </c>
      <c r="AQ74">
        <v>19.3928592</v>
      </c>
      <c r="AR74">
        <v>2.6419161600000001</v>
      </c>
      <c r="AS74">
        <v>2.0635368000000001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40.753830055316541</v>
      </c>
      <c r="BB74">
        <f t="shared" si="1"/>
        <v>931.89129759216962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9.3519981224377862</v>
      </c>
      <c r="L75">
        <v>579.50017264342955</v>
      </c>
      <c r="M75">
        <v>27.783111310794116</v>
      </c>
      <c r="N75">
        <v>35.798015021459229</v>
      </c>
      <c r="O75">
        <v>0</v>
      </c>
      <c r="P75">
        <v>43.309252440106469</v>
      </c>
      <c r="Q75">
        <v>6.6097461501210653</v>
      </c>
      <c r="R75">
        <v>12.797133966983493</v>
      </c>
      <c r="S75">
        <v>7.9953821242484979</v>
      </c>
      <c r="T75">
        <v>0</v>
      </c>
      <c r="U75">
        <v>21.409421869601751</v>
      </c>
      <c r="V75">
        <v>6.0003842213114753</v>
      </c>
      <c r="W75">
        <v>13.779168022310015</v>
      </c>
      <c r="X75">
        <v>30.17416047548291</v>
      </c>
      <c r="Y75">
        <v>0</v>
      </c>
      <c r="Z75">
        <v>4.0214116799999999</v>
      </c>
      <c r="AA75">
        <v>12.931030944000002</v>
      </c>
      <c r="AB75">
        <v>12.280385519999998</v>
      </c>
      <c r="AC75">
        <v>9.0277772668000011</v>
      </c>
      <c r="AD75">
        <v>11.318759999999999</v>
      </c>
      <c r="AE75">
        <v>15.352466594400003</v>
      </c>
      <c r="AF75">
        <v>9.2477539199999974</v>
      </c>
      <c r="AG75">
        <v>13.405560319999999</v>
      </c>
      <c r="AH75">
        <v>43.509815700000004</v>
      </c>
      <c r="AI75">
        <v>0</v>
      </c>
      <c r="AJ75">
        <v>0</v>
      </c>
      <c r="AK75">
        <v>16.1583255</v>
      </c>
      <c r="AL75">
        <v>0</v>
      </c>
      <c r="AM75">
        <v>4.9131177479999995</v>
      </c>
      <c r="AN75">
        <v>0.7327326059999999</v>
      </c>
      <c r="AO75">
        <v>0</v>
      </c>
      <c r="AP75">
        <v>1.1397313200000001</v>
      </c>
      <c r="AQ75">
        <v>19.3928592</v>
      </c>
      <c r="AR75">
        <v>2.6419161600000001</v>
      </c>
      <c r="AS75">
        <v>2.0635368000000001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40.753830055316541</v>
      </c>
      <c r="BB75">
        <f t="shared" si="1"/>
        <v>931.89129759216962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9.3519981224377862</v>
      </c>
      <c r="L76">
        <v>579.50017264342955</v>
      </c>
      <c r="M76">
        <v>27.783111310794116</v>
      </c>
      <c r="N76">
        <v>35.798015021459229</v>
      </c>
      <c r="O76">
        <v>0</v>
      </c>
      <c r="P76">
        <v>43.309252440106469</v>
      </c>
      <c r="Q76">
        <v>6.6097461501210653</v>
      </c>
      <c r="R76">
        <v>12.797133966983493</v>
      </c>
      <c r="S76">
        <v>7.9953821242484979</v>
      </c>
      <c r="T76">
        <v>0</v>
      </c>
      <c r="U76">
        <v>21.409421869601751</v>
      </c>
      <c r="V76">
        <v>6.0003842213114753</v>
      </c>
      <c r="W76">
        <v>13.779168022310015</v>
      </c>
      <c r="X76">
        <v>30.17416047548291</v>
      </c>
      <c r="Y76">
        <v>0</v>
      </c>
      <c r="Z76">
        <v>4.0214116799999999</v>
      </c>
      <c r="AA76">
        <v>12.931030944000002</v>
      </c>
      <c r="AB76">
        <v>12.280385519999998</v>
      </c>
      <c r="AC76">
        <v>9.0277772668000011</v>
      </c>
      <c r="AD76">
        <v>11.318759999999999</v>
      </c>
      <c r="AE76">
        <v>15.352466594400003</v>
      </c>
      <c r="AF76">
        <v>9.2477539199999974</v>
      </c>
      <c r="AG76">
        <v>13.405560319999999</v>
      </c>
      <c r="AH76">
        <v>41.102390000000007</v>
      </c>
      <c r="AI76">
        <v>0</v>
      </c>
      <c r="AJ76">
        <v>0</v>
      </c>
      <c r="AK76">
        <v>16.1583255</v>
      </c>
      <c r="AL76">
        <v>0</v>
      </c>
      <c r="AM76">
        <v>4.9131177479999995</v>
      </c>
      <c r="AN76">
        <v>0.7327326059999999</v>
      </c>
      <c r="AO76">
        <v>0</v>
      </c>
      <c r="AP76">
        <v>1.1397313200000001</v>
      </c>
      <c r="AQ76">
        <v>19.3928592</v>
      </c>
      <c r="AR76">
        <v>2.6419161600000001</v>
      </c>
      <c r="AS76">
        <v>2.0635368000000001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40.652958816316556</v>
      </c>
      <c r="BB76">
        <f t="shared" si="1"/>
        <v>929.58474313116972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9.3519981224377862</v>
      </c>
      <c r="L77">
        <v>579.50017264342955</v>
      </c>
      <c r="M77">
        <v>27.783111310794116</v>
      </c>
      <c r="N77">
        <v>35.798015021459229</v>
      </c>
      <c r="O77">
        <v>0</v>
      </c>
      <c r="P77">
        <v>43.309252440106469</v>
      </c>
      <c r="Q77">
        <v>6.6097461501210653</v>
      </c>
      <c r="R77">
        <v>12.797133966983493</v>
      </c>
      <c r="S77">
        <v>7.9953821242484979</v>
      </c>
      <c r="T77">
        <v>0</v>
      </c>
      <c r="U77">
        <v>21.409421869601751</v>
      </c>
      <c r="V77">
        <v>6.0003842213114753</v>
      </c>
      <c r="W77">
        <v>13.776610594795539</v>
      </c>
      <c r="X77">
        <v>30.17416047548291</v>
      </c>
      <c r="Y77">
        <v>0</v>
      </c>
      <c r="Z77">
        <v>4.0214116799999999</v>
      </c>
      <c r="AA77">
        <v>12.931030944000002</v>
      </c>
      <c r="AB77">
        <v>12.280385519999998</v>
      </c>
      <c r="AC77">
        <v>6.0183863657999996</v>
      </c>
      <c r="AD77">
        <v>8.4890699999999999</v>
      </c>
      <c r="AE77">
        <v>15.352466594400003</v>
      </c>
      <c r="AF77">
        <v>9.2477539199999974</v>
      </c>
      <c r="AG77">
        <v>13.405560319999999</v>
      </c>
      <c r="AH77">
        <v>36.258179749999996</v>
      </c>
      <c r="AI77">
        <v>0</v>
      </c>
      <c r="AJ77">
        <v>0</v>
      </c>
      <c r="AK77">
        <v>16.1583255</v>
      </c>
      <c r="AL77">
        <v>0</v>
      </c>
      <c r="AM77">
        <v>4.9131177479999995</v>
      </c>
      <c r="AN77">
        <v>0.7327326059999999</v>
      </c>
      <c r="AO77">
        <v>0</v>
      </c>
      <c r="AP77">
        <v>1.1397313200000001</v>
      </c>
      <c r="AQ77">
        <v>19.3928592</v>
      </c>
      <c r="AR77">
        <v>2.6419161600000001</v>
      </c>
      <c r="AS77">
        <v>2.0635368000000001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40.205221857084851</v>
      </c>
      <c r="BB77">
        <f t="shared" si="1"/>
        <v>919.34663151188681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9.3519981224377862</v>
      </c>
      <c r="L78">
        <v>579.50017264342955</v>
      </c>
      <c r="M78">
        <v>27.783111310794116</v>
      </c>
      <c r="N78">
        <v>35.798015021459229</v>
      </c>
      <c r="O78">
        <v>0</v>
      </c>
      <c r="P78">
        <v>43.309252440106469</v>
      </c>
      <c r="Q78">
        <v>6.6097461501210653</v>
      </c>
      <c r="R78">
        <v>12.797133966983493</v>
      </c>
      <c r="S78">
        <v>7.9953821242484979</v>
      </c>
      <c r="T78">
        <v>0</v>
      </c>
      <c r="U78">
        <v>21.409421869601751</v>
      </c>
      <c r="V78">
        <v>6.0003842213114753</v>
      </c>
      <c r="W78">
        <v>13.776610594795539</v>
      </c>
      <c r="X78">
        <v>30.17416047548291</v>
      </c>
      <c r="Y78">
        <v>0</v>
      </c>
      <c r="Z78">
        <v>4.0214116799999999</v>
      </c>
      <c r="AA78">
        <v>12.931030944000002</v>
      </c>
      <c r="AB78">
        <v>12.280385519999998</v>
      </c>
      <c r="AC78">
        <v>3.006226512</v>
      </c>
      <c r="AD78">
        <v>5.6593800000000005</v>
      </c>
      <c r="AE78">
        <v>15.352466594400003</v>
      </c>
      <c r="AF78">
        <v>9.2477539199999974</v>
      </c>
      <c r="AG78">
        <v>13.405560319999999</v>
      </c>
      <c r="AH78">
        <v>26.422965000000008</v>
      </c>
      <c r="AI78">
        <v>0</v>
      </c>
      <c r="AJ78">
        <v>0</v>
      </c>
      <c r="AK78">
        <v>16.1583255</v>
      </c>
      <c r="AL78">
        <v>0</v>
      </c>
      <c r="AM78">
        <v>4.9131177479999995</v>
      </c>
      <c r="AN78">
        <v>0.7327326059999999</v>
      </c>
      <c r="AO78">
        <v>0</v>
      </c>
      <c r="AP78">
        <v>1.1397313200000001</v>
      </c>
      <c r="AQ78">
        <v>19.3928592</v>
      </c>
      <c r="AR78">
        <v>2.6419161600000001</v>
      </c>
      <c r="AS78">
        <v>2.0635368000000001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39.54835296988486</v>
      </c>
      <c r="BB78">
        <f t="shared" si="1"/>
        <v>904.32643579528701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9.3519981224377862</v>
      </c>
      <c r="L79">
        <v>579.50017264342955</v>
      </c>
      <c r="M79">
        <v>27.783111310794116</v>
      </c>
      <c r="N79">
        <v>35.798015021459229</v>
      </c>
      <c r="O79">
        <v>0</v>
      </c>
      <c r="P79">
        <v>43.309252440106469</v>
      </c>
      <c r="Q79">
        <v>6.6097461501210653</v>
      </c>
      <c r="R79">
        <v>12.797133966983493</v>
      </c>
      <c r="S79">
        <v>7.9953821242484979</v>
      </c>
      <c r="T79">
        <v>0</v>
      </c>
      <c r="U79">
        <v>21.409421869601751</v>
      </c>
      <c r="V79">
        <v>6.0003842213114753</v>
      </c>
      <c r="W79">
        <v>13.776610594795539</v>
      </c>
      <c r="X79">
        <v>30.17416047548291</v>
      </c>
      <c r="Y79">
        <v>0</v>
      </c>
      <c r="Z79">
        <v>2.1936200000000001</v>
      </c>
      <c r="AA79">
        <v>12.931030944000002</v>
      </c>
      <c r="AB79">
        <v>3.9360209999999998</v>
      </c>
      <c r="AC79">
        <v>3.006226512</v>
      </c>
      <c r="AD79">
        <v>5.6593800000000005</v>
      </c>
      <c r="AE79">
        <v>15.352466594400003</v>
      </c>
      <c r="AF79">
        <v>8.2405728000000007</v>
      </c>
      <c r="AG79">
        <v>13.405560319999999</v>
      </c>
      <c r="AH79">
        <v>17.615310000000001</v>
      </c>
      <c r="AI79">
        <v>0</v>
      </c>
      <c r="AJ79">
        <v>0</v>
      </c>
      <c r="AK79">
        <v>16.1583255</v>
      </c>
      <c r="AL79">
        <v>0</v>
      </c>
      <c r="AM79">
        <v>3.2754118319999996</v>
      </c>
      <c r="AN79">
        <v>0.7327326059999999</v>
      </c>
      <c r="AO79">
        <v>0</v>
      </c>
      <c r="AP79">
        <v>0.70741944000000001</v>
      </c>
      <c r="AQ79">
        <v>19.3928592</v>
      </c>
      <c r="AR79">
        <v>9.4838015999999996</v>
      </c>
      <c r="AS79">
        <v>2.0635368000000001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38.910839474584847</v>
      </c>
      <c r="BB79">
        <f t="shared" si="1"/>
        <v>889.74882461458697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9.3519981224377862</v>
      </c>
      <c r="L80">
        <v>579.50017264342955</v>
      </c>
      <c r="M80">
        <v>27.783111310794116</v>
      </c>
      <c r="N80">
        <v>35.798015021459229</v>
      </c>
      <c r="O80">
        <v>0</v>
      </c>
      <c r="P80">
        <v>43.309252440106469</v>
      </c>
      <c r="Q80">
        <v>6.6097461501210653</v>
      </c>
      <c r="R80">
        <v>12.797133966983493</v>
      </c>
      <c r="S80">
        <v>7.9953821242484979</v>
      </c>
      <c r="T80">
        <v>0</v>
      </c>
      <c r="U80">
        <v>21.409421869601751</v>
      </c>
      <c r="V80">
        <v>6.0003842213114753</v>
      </c>
      <c r="W80">
        <v>13.776610594795539</v>
      </c>
      <c r="X80">
        <v>30.17416047548291</v>
      </c>
      <c r="Y80">
        <v>0</v>
      </c>
      <c r="Z80">
        <v>2.01070584</v>
      </c>
      <c r="AA80">
        <v>8.6206872959999998</v>
      </c>
      <c r="AB80">
        <v>1.0357950000000002</v>
      </c>
      <c r="AC80">
        <v>0</v>
      </c>
      <c r="AD80">
        <v>2.8296899999999998</v>
      </c>
      <c r="AE80">
        <v>15.352466594400003</v>
      </c>
      <c r="AF80">
        <v>8.2405728000000007</v>
      </c>
      <c r="AG80">
        <v>13.405560319999999</v>
      </c>
      <c r="AH80">
        <v>8.8076550000000005</v>
      </c>
      <c r="AI80">
        <v>0</v>
      </c>
      <c r="AJ80">
        <v>0</v>
      </c>
      <c r="AK80">
        <v>16.1583255</v>
      </c>
      <c r="AL80">
        <v>0</v>
      </c>
      <c r="AM80">
        <v>1.6377059159999998</v>
      </c>
      <c r="AN80">
        <v>0.7327326059999999</v>
      </c>
      <c r="AO80">
        <v>0</v>
      </c>
      <c r="AP80">
        <v>0.70741944000000001</v>
      </c>
      <c r="AQ80">
        <v>19.3928592</v>
      </c>
      <c r="AR80">
        <v>9.4838015999999996</v>
      </c>
      <c r="AS80">
        <v>2.0635368000000001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37.918866570984839</v>
      </c>
      <c r="BB80">
        <f t="shared" si="1"/>
        <v>867.06603628218681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9.3519981224377862</v>
      </c>
      <c r="L81">
        <v>579.50017264342955</v>
      </c>
      <c r="M81">
        <v>27.783111310794116</v>
      </c>
      <c r="N81">
        <v>35.798015021459229</v>
      </c>
      <c r="O81">
        <v>0</v>
      </c>
      <c r="P81">
        <v>43.309252440106469</v>
      </c>
      <c r="Q81">
        <v>6.6097461501210653</v>
      </c>
      <c r="R81">
        <v>12.797133966983493</v>
      </c>
      <c r="S81">
        <v>7.9953821242484979</v>
      </c>
      <c r="T81">
        <v>0</v>
      </c>
      <c r="U81">
        <v>21.409421869601751</v>
      </c>
      <c r="V81">
        <v>6.0003842213114753</v>
      </c>
      <c r="W81">
        <v>13.776610594795539</v>
      </c>
      <c r="X81">
        <v>30.17416047548291</v>
      </c>
      <c r="Y81">
        <v>0</v>
      </c>
      <c r="Z81">
        <v>2.01070584</v>
      </c>
      <c r="AA81">
        <v>4.2899843999999998</v>
      </c>
      <c r="AB81">
        <v>0</v>
      </c>
      <c r="AC81">
        <v>0</v>
      </c>
      <c r="AD81">
        <v>2.8296899999999998</v>
      </c>
      <c r="AE81">
        <v>15.352466594400003</v>
      </c>
      <c r="AF81">
        <v>8.2405728000000007</v>
      </c>
      <c r="AG81">
        <v>13.405560319999999</v>
      </c>
      <c r="AH81">
        <v>2.9358849999999999</v>
      </c>
      <c r="AI81">
        <v>0</v>
      </c>
      <c r="AJ81">
        <v>0</v>
      </c>
      <c r="AK81">
        <v>16.1583255</v>
      </c>
      <c r="AL81">
        <v>0</v>
      </c>
      <c r="AM81">
        <v>0.28949347000000003</v>
      </c>
      <c r="AN81">
        <v>0.7327326059999999</v>
      </c>
      <c r="AO81">
        <v>0</v>
      </c>
      <c r="AP81">
        <v>0.70741944000000001</v>
      </c>
      <c r="AQ81">
        <v>19.3928592</v>
      </c>
      <c r="AR81">
        <v>1.3548287999999999</v>
      </c>
      <c r="AS81">
        <v>1.4444757599999998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37.024950736984835</v>
      </c>
      <c r="BB81">
        <f t="shared" si="1"/>
        <v>846.62543793418695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9.3517811660321577</v>
      </c>
      <c r="L82">
        <v>579.4934723719764</v>
      </c>
      <c r="M82">
        <v>27.783111310794116</v>
      </c>
      <c r="N82">
        <v>35.798015021459229</v>
      </c>
      <c r="O82">
        <v>0</v>
      </c>
      <c r="P82">
        <v>43.309252440106469</v>
      </c>
      <c r="Q82">
        <v>6.6071602222222223</v>
      </c>
      <c r="R82">
        <v>12.797133966983493</v>
      </c>
      <c r="S82">
        <v>7.9980372615039279</v>
      </c>
      <c r="T82">
        <v>0</v>
      </c>
      <c r="U82">
        <v>21.409421869601751</v>
      </c>
      <c r="V82">
        <v>6.0003842213114753</v>
      </c>
      <c r="W82">
        <v>13.776610594795539</v>
      </c>
      <c r="X82">
        <v>30.17416047548291</v>
      </c>
      <c r="Y82">
        <v>0</v>
      </c>
      <c r="Z82">
        <v>2.01070584</v>
      </c>
      <c r="AA82">
        <v>0</v>
      </c>
      <c r="AB82">
        <v>0</v>
      </c>
      <c r="AC82">
        <v>0</v>
      </c>
      <c r="AD82">
        <v>2.8296899999999998</v>
      </c>
      <c r="AE82">
        <v>9.5624207999999999</v>
      </c>
      <c r="AF82">
        <v>8.2405728000000007</v>
      </c>
      <c r="AG82">
        <v>13.405560319999999</v>
      </c>
      <c r="AH82">
        <v>0</v>
      </c>
      <c r="AI82">
        <v>0</v>
      </c>
      <c r="AJ82">
        <v>0</v>
      </c>
      <c r="AK82">
        <v>16.1583255</v>
      </c>
      <c r="AL82">
        <v>0</v>
      </c>
      <c r="AM82">
        <v>0</v>
      </c>
      <c r="AN82">
        <v>0.7327326059999999</v>
      </c>
      <c r="AO82">
        <v>0</v>
      </c>
      <c r="AP82">
        <v>1.3362367200000003</v>
      </c>
      <c r="AQ82">
        <v>19.3928592</v>
      </c>
      <c r="AR82">
        <v>1.3548287999999999</v>
      </c>
      <c r="AS82">
        <v>1.4444757599999998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36.493514269232016</v>
      </c>
      <c r="BB82">
        <f t="shared" si="1"/>
        <v>834.47343499903764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9.3517887375578983</v>
      </c>
      <c r="L83">
        <v>579.4934723719764</v>
      </c>
      <c r="M83">
        <v>27.783111310794116</v>
      </c>
      <c r="N83">
        <v>35.798015021459229</v>
      </c>
      <c r="O83">
        <v>0</v>
      </c>
      <c r="P83">
        <v>43.309252440106469</v>
      </c>
      <c r="Q83">
        <v>6.6071602222222223</v>
      </c>
      <c r="R83">
        <v>12.797133966983493</v>
      </c>
      <c r="S83">
        <v>7.9980372615039279</v>
      </c>
      <c r="T83">
        <v>0</v>
      </c>
      <c r="U83">
        <v>21.409421869601751</v>
      </c>
      <c r="V83">
        <v>6.0003842213114753</v>
      </c>
      <c r="W83">
        <v>13.692216140350878</v>
      </c>
      <c r="X83">
        <v>30.17416047548291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2.8296899999999998</v>
      </c>
      <c r="AE83">
        <v>4.7812104</v>
      </c>
      <c r="AF83">
        <v>5.4937152000000005</v>
      </c>
      <c r="AG83">
        <v>13.405560319999999</v>
      </c>
      <c r="AH83">
        <v>0</v>
      </c>
      <c r="AI83">
        <v>0</v>
      </c>
      <c r="AJ83">
        <v>0</v>
      </c>
      <c r="AK83">
        <v>16.1583255</v>
      </c>
      <c r="AL83">
        <v>0</v>
      </c>
      <c r="AM83">
        <v>0</v>
      </c>
      <c r="AN83">
        <v>0.7327326059999999</v>
      </c>
      <c r="AO83">
        <v>0</v>
      </c>
      <c r="AP83">
        <v>1.2576345600000001</v>
      </c>
      <c r="AQ83">
        <v>19.3928592</v>
      </c>
      <c r="AR83">
        <v>1.3548287999999999</v>
      </c>
      <c r="AS83">
        <v>1.4444757599999998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36.17125904874122</v>
      </c>
      <c r="BB83">
        <f t="shared" si="1"/>
        <v>827.10463317660935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9.3516931785606126</v>
      </c>
      <c r="L84">
        <v>579.4934723719764</v>
      </c>
      <c r="M84">
        <v>27.783111310794116</v>
      </c>
      <c r="N84">
        <v>35.798015021459229</v>
      </c>
      <c r="O84">
        <v>0</v>
      </c>
      <c r="P84">
        <v>43.309252440106469</v>
      </c>
      <c r="Q84">
        <v>6.6071602222222223</v>
      </c>
      <c r="R84">
        <v>12.797133966983493</v>
      </c>
      <c r="S84">
        <v>7.9980372615039279</v>
      </c>
      <c r="T84">
        <v>0</v>
      </c>
      <c r="U84">
        <v>21.409421869601751</v>
      </c>
      <c r="V84">
        <v>6.0003842213114753</v>
      </c>
      <c r="W84">
        <v>13.692216140350878</v>
      </c>
      <c r="X84">
        <v>30.17416047548291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2.8296899999999998</v>
      </c>
      <c r="AE84">
        <v>0</v>
      </c>
      <c r="AF84">
        <v>5.4937152000000005</v>
      </c>
      <c r="AG84">
        <v>13.405560319999999</v>
      </c>
      <c r="AH84">
        <v>0</v>
      </c>
      <c r="AI84">
        <v>0</v>
      </c>
      <c r="AJ84">
        <v>0</v>
      </c>
      <c r="AK84">
        <v>16.1583255</v>
      </c>
      <c r="AL84">
        <v>0</v>
      </c>
      <c r="AM84">
        <v>0</v>
      </c>
      <c r="AN84">
        <v>0.7327326059999999</v>
      </c>
      <c r="AO84">
        <v>0</v>
      </c>
      <c r="AP84">
        <v>1.2576345600000001</v>
      </c>
      <c r="AQ84">
        <v>14.544644399999999</v>
      </c>
      <c r="AR84">
        <v>1.3548287999999999</v>
      </c>
      <c r="AS84">
        <v>1.4444757599999998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35.767782129530467</v>
      </c>
      <c r="BB84">
        <f t="shared" si="1"/>
        <v>817.87858933682298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9.3518019358125333</v>
      </c>
      <c r="L85">
        <v>579.4934723719764</v>
      </c>
      <c r="M85">
        <v>27.783111310794116</v>
      </c>
      <c r="N85">
        <v>35.798015021459229</v>
      </c>
      <c r="O85">
        <v>0</v>
      </c>
      <c r="P85">
        <v>43.309252440106469</v>
      </c>
      <c r="Q85">
        <v>6.6071602222222223</v>
      </c>
      <c r="R85">
        <v>12.797133966983493</v>
      </c>
      <c r="S85">
        <v>7.9980372615039279</v>
      </c>
      <c r="T85">
        <v>0</v>
      </c>
      <c r="U85">
        <v>21.409421869601751</v>
      </c>
      <c r="V85">
        <v>6.0003842213114753</v>
      </c>
      <c r="W85">
        <v>13.692216140350878</v>
      </c>
      <c r="X85">
        <v>30.17416047548291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2.8296899999999998</v>
      </c>
      <c r="AE85">
        <v>0</v>
      </c>
      <c r="AF85">
        <v>5.4937152000000005</v>
      </c>
      <c r="AG85">
        <v>13.405560319999999</v>
      </c>
      <c r="AH85">
        <v>0</v>
      </c>
      <c r="AI85">
        <v>0</v>
      </c>
      <c r="AJ85">
        <v>0</v>
      </c>
      <c r="AK85">
        <v>16.1583255</v>
      </c>
      <c r="AL85">
        <v>0</v>
      </c>
      <c r="AM85">
        <v>0</v>
      </c>
      <c r="AN85">
        <v>0.7327326059999999</v>
      </c>
      <c r="AO85">
        <v>0</v>
      </c>
      <c r="AP85">
        <v>1.2576345600000001</v>
      </c>
      <c r="AQ85">
        <v>9.6964295999999983</v>
      </c>
      <c r="AR85">
        <v>2.6419161600000001</v>
      </c>
      <c r="AS85">
        <v>1.4444757599999998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35.618575720994798</v>
      </c>
      <c r="BB85">
        <f t="shared" si="1"/>
        <v>814.46677706261062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9.3518019358125333</v>
      </c>
      <c r="L86">
        <v>579.4934723719764</v>
      </c>
      <c r="M86">
        <v>27.783111310794116</v>
      </c>
      <c r="N86">
        <v>35.798015021459229</v>
      </c>
      <c r="O86">
        <v>0</v>
      </c>
      <c r="P86">
        <v>43.309252440106469</v>
      </c>
      <c r="Q86">
        <v>1.0016304169611308</v>
      </c>
      <c r="R86">
        <v>12.797133966983493</v>
      </c>
      <c r="S86">
        <v>7.9980372615039279</v>
      </c>
      <c r="T86">
        <v>0</v>
      </c>
      <c r="U86">
        <v>21.409421869601751</v>
      </c>
      <c r="V86">
        <v>6.0003842213114753</v>
      </c>
      <c r="W86">
        <v>13.692216140350878</v>
      </c>
      <c r="X86">
        <v>30.17416047548291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2.8296899999999998</v>
      </c>
      <c r="AE86">
        <v>0</v>
      </c>
      <c r="AF86">
        <v>5.4937152000000005</v>
      </c>
      <c r="AG86">
        <v>13.405560319999999</v>
      </c>
      <c r="AH86">
        <v>0</v>
      </c>
      <c r="AI86">
        <v>0</v>
      </c>
      <c r="AJ86">
        <v>0</v>
      </c>
      <c r="AK86">
        <v>16.1583255</v>
      </c>
      <c r="AL86">
        <v>0</v>
      </c>
      <c r="AM86">
        <v>0</v>
      </c>
      <c r="AN86">
        <v>0.7327326059999999</v>
      </c>
      <c r="AO86">
        <v>0</v>
      </c>
      <c r="AP86">
        <v>1.2576345600000001</v>
      </c>
      <c r="AQ86">
        <v>9.6964295999999983</v>
      </c>
      <c r="AR86">
        <v>9.4838015999999996</v>
      </c>
      <c r="AS86">
        <v>1.4444757599999998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35.670379179769199</v>
      </c>
      <c r="BB86">
        <f t="shared" si="1"/>
        <v>815.65132923857516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9.3517556278415075</v>
      </c>
      <c r="L87">
        <v>579.4934723719764</v>
      </c>
      <c r="M87">
        <v>27.783111310794116</v>
      </c>
      <c r="N87">
        <v>35.798015021459229</v>
      </c>
      <c r="O87">
        <v>0</v>
      </c>
      <c r="P87">
        <v>43.309252440106469</v>
      </c>
      <c r="Q87">
        <v>2.4188109653333325</v>
      </c>
      <c r="R87">
        <v>12.797133966983493</v>
      </c>
      <c r="S87">
        <v>7.9980372615039279</v>
      </c>
      <c r="T87">
        <v>0</v>
      </c>
      <c r="U87">
        <v>21.409421869601751</v>
      </c>
      <c r="V87">
        <v>6.0003842213114753</v>
      </c>
      <c r="W87">
        <v>13.779168022310015</v>
      </c>
      <c r="X87">
        <v>30.17416047548291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2.8296899999999998</v>
      </c>
      <c r="AE87">
        <v>0</v>
      </c>
      <c r="AF87">
        <v>5.4937152000000005</v>
      </c>
      <c r="AG87">
        <v>13.405560319999999</v>
      </c>
      <c r="AH87">
        <v>0</v>
      </c>
      <c r="AI87">
        <v>0</v>
      </c>
      <c r="AJ87">
        <v>0</v>
      </c>
      <c r="AK87">
        <v>16.1583255</v>
      </c>
      <c r="AL87">
        <v>0</v>
      </c>
      <c r="AM87">
        <v>0</v>
      </c>
      <c r="AN87">
        <v>0.7327326059999999</v>
      </c>
      <c r="AO87">
        <v>0</v>
      </c>
      <c r="AP87">
        <v>1.1004302400000001</v>
      </c>
      <c r="AQ87">
        <v>9.6964295999999983</v>
      </c>
      <c r="AR87">
        <v>9.4838015999999996</v>
      </c>
      <c r="AS87">
        <v>1.4444757599999998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35.726813469502403</v>
      </c>
      <c r="BB87">
        <f t="shared" si="1"/>
        <v>816.94177675120227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9.3518046169703837</v>
      </c>
      <c r="L88">
        <v>579.4934723719764</v>
      </c>
      <c r="M88">
        <v>27.783111310794116</v>
      </c>
      <c r="N88">
        <v>35.798015021459229</v>
      </c>
      <c r="O88">
        <v>0</v>
      </c>
      <c r="P88">
        <v>43.309252440106469</v>
      </c>
      <c r="Q88">
        <v>2.4188109653333325</v>
      </c>
      <c r="R88">
        <v>12.797133966983493</v>
      </c>
      <c r="S88">
        <v>7.9980372615039279</v>
      </c>
      <c r="T88">
        <v>0</v>
      </c>
      <c r="U88">
        <v>21.409421869601751</v>
      </c>
      <c r="V88">
        <v>6.0003842213114753</v>
      </c>
      <c r="W88">
        <v>13.779168022310015</v>
      </c>
      <c r="X88">
        <v>30.17416047548291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2.8296899999999998</v>
      </c>
      <c r="AE88">
        <v>0</v>
      </c>
      <c r="AF88">
        <v>5.4937152000000005</v>
      </c>
      <c r="AG88">
        <v>13.405560319999999</v>
      </c>
      <c r="AH88">
        <v>0</v>
      </c>
      <c r="AI88">
        <v>0</v>
      </c>
      <c r="AJ88">
        <v>0</v>
      </c>
      <c r="AK88">
        <v>16.1583255</v>
      </c>
      <c r="AL88">
        <v>0</v>
      </c>
      <c r="AM88">
        <v>0</v>
      </c>
      <c r="AN88">
        <v>0.7327326059999999</v>
      </c>
      <c r="AO88">
        <v>0</v>
      </c>
      <c r="AP88">
        <v>1.1004302400000001</v>
      </c>
      <c r="AQ88">
        <v>4.8482147999999992</v>
      </c>
      <c r="AR88">
        <v>2.0322431999999999</v>
      </c>
      <c r="AS88">
        <v>1.4444757599999998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35.211455027046014</v>
      </c>
      <c r="BB88">
        <f t="shared" si="1"/>
        <v>805.15741098278772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9.3516782372518286</v>
      </c>
      <c r="L89">
        <v>536.54384987513129</v>
      </c>
      <c r="M89">
        <v>27.783111310794116</v>
      </c>
      <c r="N89">
        <v>35.798015021459229</v>
      </c>
      <c r="O89">
        <v>0</v>
      </c>
      <c r="P89">
        <v>43.309252440106469</v>
      </c>
      <c r="Q89">
        <v>2.4202388479999999</v>
      </c>
      <c r="R89">
        <v>12.797133966983493</v>
      </c>
      <c r="S89">
        <v>7.9980372615039279</v>
      </c>
      <c r="T89">
        <v>0</v>
      </c>
      <c r="U89">
        <v>21.409421869601751</v>
      </c>
      <c r="V89">
        <v>6.0003842213114753</v>
      </c>
      <c r="W89">
        <v>13.779168022310015</v>
      </c>
      <c r="X89">
        <v>30.17416047548291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2.8296899999999998</v>
      </c>
      <c r="AE89">
        <v>0</v>
      </c>
      <c r="AF89">
        <v>5.4937152000000005</v>
      </c>
      <c r="AG89">
        <v>13.405560319999999</v>
      </c>
      <c r="AH89">
        <v>0</v>
      </c>
      <c r="AI89">
        <v>0</v>
      </c>
      <c r="AJ89">
        <v>0</v>
      </c>
      <c r="AK89">
        <v>16.1583255</v>
      </c>
      <c r="AL89">
        <v>0</v>
      </c>
      <c r="AM89">
        <v>0</v>
      </c>
      <c r="AN89">
        <v>0.7327326059999999</v>
      </c>
      <c r="AO89">
        <v>0</v>
      </c>
      <c r="AP89">
        <v>1.1004302400000001</v>
      </c>
      <c r="AQ89">
        <v>4.8482147999999992</v>
      </c>
      <c r="AR89">
        <v>2.0322431999999999</v>
      </c>
      <c r="AS89">
        <v>1.4444757599999998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33.411920565826861</v>
      </c>
      <c r="BB89">
        <f t="shared" si="1"/>
        <v>764.00862445010978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440.73457252567403</v>
      </c>
      <c r="M90">
        <v>27.783111310794116</v>
      </c>
      <c r="N90">
        <v>35.798015021459229</v>
      </c>
      <c r="O90">
        <v>0</v>
      </c>
      <c r="P90">
        <v>43.309252440106469</v>
      </c>
      <c r="Q90">
        <v>2.4202388479999999</v>
      </c>
      <c r="R90">
        <v>2.7027393146456689</v>
      </c>
      <c r="S90">
        <v>0</v>
      </c>
      <c r="T90">
        <v>0</v>
      </c>
      <c r="U90">
        <v>21.409421869601751</v>
      </c>
      <c r="V90">
        <v>0</v>
      </c>
      <c r="W90">
        <v>4.0919732211259428</v>
      </c>
      <c r="X90">
        <v>9.9994911737214593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2.8296899999999998</v>
      </c>
      <c r="AE90">
        <v>0</v>
      </c>
      <c r="AF90">
        <v>5.4937152000000005</v>
      </c>
      <c r="AG90">
        <v>13.405560319999999</v>
      </c>
      <c r="AH90">
        <v>0</v>
      </c>
      <c r="AI90">
        <v>0</v>
      </c>
      <c r="AJ90">
        <v>0</v>
      </c>
      <c r="AK90">
        <v>16.1583255</v>
      </c>
      <c r="AL90">
        <v>0</v>
      </c>
      <c r="AM90">
        <v>0</v>
      </c>
      <c r="AN90">
        <v>0.7327326059999999</v>
      </c>
      <c r="AO90">
        <v>0</v>
      </c>
      <c r="AP90">
        <v>1.1004302400000001</v>
      </c>
      <c r="AQ90">
        <v>4.8482147999999992</v>
      </c>
      <c r="AR90">
        <v>2.0322431999999999</v>
      </c>
      <c r="AS90">
        <v>1.4444757599999998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26.744975597884984</v>
      </c>
      <c r="BB90">
        <f t="shared" si="1"/>
        <v>611.55993359324395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4.5819231869645183</v>
      </c>
      <c r="L91">
        <v>344.90766310326347</v>
      </c>
      <c r="M91">
        <v>27.783111310794116</v>
      </c>
      <c r="N91">
        <v>35.798015021459229</v>
      </c>
      <c r="O91">
        <v>0</v>
      </c>
      <c r="P91">
        <v>43.309252440106469</v>
      </c>
      <c r="Q91">
        <v>3.4445216164383554</v>
      </c>
      <c r="R91">
        <v>12.003876562101503</v>
      </c>
      <c r="S91">
        <v>3.2563989528392696</v>
      </c>
      <c r="T91">
        <v>0</v>
      </c>
      <c r="U91">
        <v>21.409421869601751</v>
      </c>
      <c r="V91">
        <v>0</v>
      </c>
      <c r="W91">
        <v>4.0188576245784935</v>
      </c>
      <c r="X91">
        <v>9.9994850016517987</v>
      </c>
      <c r="Y91">
        <v>0</v>
      </c>
      <c r="Z91">
        <v>0.33748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5.4937152000000005</v>
      </c>
      <c r="AG91">
        <v>13.405560319999999</v>
      </c>
      <c r="AH91">
        <v>0</v>
      </c>
      <c r="AI91">
        <v>0</v>
      </c>
      <c r="AJ91">
        <v>0</v>
      </c>
      <c r="AK91">
        <v>16.1583255</v>
      </c>
      <c r="AL91">
        <v>0</v>
      </c>
      <c r="AM91">
        <v>0</v>
      </c>
      <c r="AN91">
        <v>0.7327326059999999</v>
      </c>
      <c r="AO91">
        <v>0</v>
      </c>
      <c r="AP91">
        <v>1.1004302400000001</v>
      </c>
      <c r="AQ91">
        <v>4.8482147999999992</v>
      </c>
      <c r="AR91">
        <v>2.0322431999999999</v>
      </c>
      <c r="AS91">
        <v>1.4444757599999998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23.299152825154675</v>
      </c>
      <c r="BB91">
        <f t="shared" si="1"/>
        <v>532.76655149064459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304.66721840681078</v>
      </c>
      <c r="M92">
        <v>27.783111310794116</v>
      </c>
      <c r="N92">
        <v>35.798015021459229</v>
      </c>
      <c r="O92">
        <v>0</v>
      </c>
      <c r="P92">
        <v>43.309252440106469</v>
      </c>
      <c r="Q92">
        <v>3.4445216164383554</v>
      </c>
      <c r="R92">
        <v>12.003876562101503</v>
      </c>
      <c r="S92">
        <v>3.2563989528392696</v>
      </c>
      <c r="T92">
        <v>0</v>
      </c>
      <c r="U92">
        <v>21.409421869601751</v>
      </c>
      <c r="V92">
        <v>0</v>
      </c>
      <c r="W92">
        <v>13.865767791920309</v>
      </c>
      <c r="X92">
        <v>30.173830674846627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5.4937152000000005</v>
      </c>
      <c r="AG92">
        <v>13.405560319999999</v>
      </c>
      <c r="AH92">
        <v>0</v>
      </c>
      <c r="AI92">
        <v>0</v>
      </c>
      <c r="AJ92">
        <v>0</v>
      </c>
      <c r="AK92">
        <v>16.1583255</v>
      </c>
      <c r="AL92">
        <v>0</v>
      </c>
      <c r="AM92">
        <v>0</v>
      </c>
      <c r="AN92">
        <v>0.7327326059999999</v>
      </c>
      <c r="AO92">
        <v>0</v>
      </c>
      <c r="AP92">
        <v>1.1004302400000001</v>
      </c>
      <c r="AQ92">
        <v>4.8482147999999992</v>
      </c>
      <c r="AR92">
        <v>2.0322431999999999</v>
      </c>
      <c r="AS92">
        <v>1.4444757599999998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22.664845858203112</v>
      </c>
      <c r="BB92">
        <f t="shared" si="1"/>
        <v>518.26226641471555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304.66721840681078</v>
      </c>
      <c r="M93">
        <v>27.783111310794116</v>
      </c>
      <c r="N93">
        <v>35.798015021459229</v>
      </c>
      <c r="O93">
        <v>0</v>
      </c>
      <c r="P93">
        <v>43.309252440106469</v>
      </c>
      <c r="Q93">
        <v>3.4616666012715709</v>
      </c>
      <c r="R93">
        <v>12.003876562101503</v>
      </c>
      <c r="S93">
        <v>3.2563989528392696</v>
      </c>
      <c r="T93">
        <v>0</v>
      </c>
      <c r="U93">
        <v>21.409421869601751</v>
      </c>
      <c r="V93">
        <v>0</v>
      </c>
      <c r="W93">
        <v>13.872370373443982</v>
      </c>
      <c r="X93">
        <v>30.173830674846627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5.4937152000000005</v>
      </c>
      <c r="AG93">
        <v>13.405560319999999</v>
      </c>
      <c r="AH93">
        <v>0</v>
      </c>
      <c r="AI93">
        <v>0</v>
      </c>
      <c r="AJ93">
        <v>0</v>
      </c>
      <c r="AK93">
        <v>16.1583255</v>
      </c>
      <c r="AL93">
        <v>0</v>
      </c>
      <c r="AM93">
        <v>0</v>
      </c>
      <c r="AN93">
        <v>0.7327326059999999</v>
      </c>
      <c r="AO93">
        <v>0</v>
      </c>
      <c r="AP93">
        <v>1.0218280799999999</v>
      </c>
      <c r="AQ93">
        <v>0</v>
      </c>
      <c r="AR93">
        <v>2.0322431999999999</v>
      </c>
      <c r="AS93">
        <v>1.4444757599999998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22.459407218789398</v>
      </c>
      <c r="BB93">
        <f t="shared" si="1"/>
        <v>513.56463566048603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304.66721840681078</v>
      </c>
      <c r="M94">
        <v>27.783111310794116</v>
      </c>
      <c r="N94">
        <v>35.798015021459229</v>
      </c>
      <c r="O94">
        <v>0</v>
      </c>
      <c r="P94">
        <v>43.309252440106469</v>
      </c>
      <c r="Q94">
        <v>3.4616666012715709</v>
      </c>
      <c r="R94">
        <v>0.36700043599683552</v>
      </c>
      <c r="S94">
        <v>3.2563989528392696</v>
      </c>
      <c r="T94">
        <v>0</v>
      </c>
      <c r="U94">
        <v>21.409421869601751</v>
      </c>
      <c r="V94">
        <v>0</v>
      </c>
      <c r="W94">
        <v>2.0037268765133169</v>
      </c>
      <c r="X94">
        <v>9.9994850016517987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5.4937152000000005</v>
      </c>
      <c r="AG94">
        <v>13.405560319999999</v>
      </c>
      <c r="AH94">
        <v>0</v>
      </c>
      <c r="AI94">
        <v>0</v>
      </c>
      <c r="AJ94">
        <v>0</v>
      </c>
      <c r="AK94">
        <v>16.1583255</v>
      </c>
      <c r="AL94">
        <v>0</v>
      </c>
      <c r="AM94">
        <v>0</v>
      </c>
      <c r="AN94">
        <v>0.7327326059999999</v>
      </c>
      <c r="AO94">
        <v>0</v>
      </c>
      <c r="AP94">
        <v>1.0218280799999999</v>
      </c>
      <c r="AQ94">
        <v>0</v>
      </c>
      <c r="AR94">
        <v>2.0322431999999999</v>
      </c>
      <c r="AS94">
        <v>1.4444757599999998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20.629220891514453</v>
      </c>
      <c r="BB94">
        <f t="shared" si="1"/>
        <v>471.71495669153069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304.66721840681078</v>
      </c>
      <c r="M95">
        <v>27.783111310794116</v>
      </c>
      <c r="N95">
        <v>35.798015021459229</v>
      </c>
      <c r="O95">
        <v>0</v>
      </c>
      <c r="P95">
        <v>43.309252440106469</v>
      </c>
      <c r="Q95">
        <v>3.4616666012715709</v>
      </c>
      <c r="R95">
        <v>0.36700043599683552</v>
      </c>
      <c r="S95">
        <v>3.2563989528392696</v>
      </c>
      <c r="T95">
        <v>0</v>
      </c>
      <c r="U95">
        <v>21.409421869601751</v>
      </c>
      <c r="V95">
        <v>0</v>
      </c>
      <c r="W95">
        <v>2.0037268765133169</v>
      </c>
      <c r="X95">
        <v>9.9994850016517987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2.7468576000000002</v>
      </c>
      <c r="AG95">
        <v>13.405560319999999</v>
      </c>
      <c r="AH95">
        <v>0</v>
      </c>
      <c r="AI95">
        <v>0</v>
      </c>
      <c r="AJ95">
        <v>0</v>
      </c>
      <c r="AK95">
        <v>16.1583255</v>
      </c>
      <c r="AL95">
        <v>0</v>
      </c>
      <c r="AM95">
        <v>0</v>
      </c>
      <c r="AN95">
        <v>0.7327326059999999</v>
      </c>
      <c r="AO95">
        <v>0</v>
      </c>
      <c r="AP95">
        <v>1.0218280799999999</v>
      </c>
      <c r="AQ95">
        <v>0</v>
      </c>
      <c r="AR95">
        <v>1.3548287999999999</v>
      </c>
      <c r="AS95">
        <v>1.4444757599999998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20.485743829514455</v>
      </c>
      <c r="BB95">
        <f t="shared" si="1"/>
        <v>468.43416175353076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1.7013063447254566</v>
      </c>
      <c r="L96">
        <v>304.66721840681078</v>
      </c>
      <c r="M96">
        <v>27.783111310794116</v>
      </c>
      <c r="N96">
        <v>35.798015021459229</v>
      </c>
      <c r="O96">
        <v>0</v>
      </c>
      <c r="P96">
        <v>43.309252440106469</v>
      </c>
      <c r="Q96">
        <v>3.4616666012715709</v>
      </c>
      <c r="R96">
        <v>0.36700043599683552</v>
      </c>
      <c r="S96">
        <v>3.2563989528392696</v>
      </c>
      <c r="T96">
        <v>0</v>
      </c>
      <c r="U96">
        <v>21.409421869601751</v>
      </c>
      <c r="V96">
        <v>0</v>
      </c>
      <c r="W96">
        <v>2.0037950664136623</v>
      </c>
      <c r="X96">
        <v>9.9994908350305494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2.7468576000000002</v>
      </c>
      <c r="AG96">
        <v>13.405560319999999</v>
      </c>
      <c r="AH96">
        <v>0</v>
      </c>
      <c r="AI96">
        <v>0</v>
      </c>
      <c r="AJ96">
        <v>0</v>
      </c>
      <c r="AK96">
        <v>16.1583255</v>
      </c>
      <c r="AL96">
        <v>0</v>
      </c>
      <c r="AM96">
        <v>0</v>
      </c>
      <c r="AN96">
        <v>0.7327326059999999</v>
      </c>
      <c r="AO96">
        <v>0</v>
      </c>
      <c r="AP96">
        <v>1.0218280799999999</v>
      </c>
      <c r="AQ96">
        <v>0</v>
      </c>
      <c r="AR96">
        <v>1.3548287999999999</v>
      </c>
      <c r="AS96">
        <v>1.4444757599999998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20.557031629866202</v>
      </c>
      <c r="BB96">
        <f t="shared" si="1"/>
        <v>470.06425432118351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1.7534633102046739</v>
      </c>
      <c r="L97">
        <v>304.66721840681078</v>
      </c>
      <c r="M97">
        <v>27.783111310794116</v>
      </c>
      <c r="N97">
        <v>35.798015021459229</v>
      </c>
      <c r="O97">
        <v>0</v>
      </c>
      <c r="P97">
        <v>43.309252440106469</v>
      </c>
      <c r="Q97">
        <v>3.4616666012715709</v>
      </c>
      <c r="R97">
        <v>0.36700043599683552</v>
      </c>
      <c r="S97">
        <v>3.2563989528392696</v>
      </c>
      <c r="T97">
        <v>0</v>
      </c>
      <c r="U97">
        <v>21.409421869601751</v>
      </c>
      <c r="V97">
        <v>0</v>
      </c>
      <c r="W97">
        <v>2.0037950664136623</v>
      </c>
      <c r="X97">
        <v>10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2.7468576000000002</v>
      </c>
      <c r="AG97">
        <v>13.405560319999999</v>
      </c>
      <c r="AH97">
        <v>0</v>
      </c>
      <c r="AI97">
        <v>0</v>
      </c>
      <c r="AJ97">
        <v>0</v>
      </c>
      <c r="AK97">
        <v>16.1583255</v>
      </c>
      <c r="AL97">
        <v>0</v>
      </c>
      <c r="AM97">
        <v>0</v>
      </c>
      <c r="AN97">
        <v>0.7327326059999999</v>
      </c>
      <c r="AO97">
        <v>0</v>
      </c>
      <c r="AP97">
        <v>1.0218280799999999</v>
      </c>
      <c r="AQ97">
        <v>0</v>
      </c>
      <c r="AR97">
        <v>1.0161216</v>
      </c>
      <c r="AS97">
        <v>1.6508294399999999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20.553692934154146</v>
      </c>
      <c r="BB97">
        <f t="shared" si="1"/>
        <v>469.98790562734428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1.7013063447254566</v>
      </c>
      <c r="L98">
        <v>304.66721840681078</v>
      </c>
      <c r="M98">
        <v>27.783111310794116</v>
      </c>
      <c r="N98">
        <v>35.798015021459229</v>
      </c>
      <c r="O98">
        <v>0</v>
      </c>
      <c r="P98">
        <v>43.309252440106469</v>
      </c>
      <c r="Q98">
        <v>3.4616666012715709</v>
      </c>
      <c r="R98">
        <v>0.36700043599683552</v>
      </c>
      <c r="S98">
        <v>3.2563989528392696</v>
      </c>
      <c r="T98">
        <v>0</v>
      </c>
      <c r="U98">
        <v>21.409421869601751</v>
      </c>
      <c r="V98">
        <v>0</v>
      </c>
      <c r="W98">
        <v>2.0037950664136623</v>
      </c>
      <c r="X98">
        <v>10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2.7468576000000002</v>
      </c>
      <c r="AG98">
        <v>13.405560319999999</v>
      </c>
      <c r="AH98">
        <v>0</v>
      </c>
      <c r="AI98">
        <v>0</v>
      </c>
      <c r="AJ98">
        <v>0</v>
      </c>
      <c r="AK98">
        <v>16.1583255</v>
      </c>
      <c r="AL98">
        <v>0</v>
      </c>
      <c r="AM98">
        <v>0</v>
      </c>
      <c r="AN98">
        <v>0.7327326059999999</v>
      </c>
      <c r="AO98">
        <v>0</v>
      </c>
      <c r="AP98">
        <v>1.0218280799999999</v>
      </c>
      <c r="AQ98">
        <v>0</v>
      </c>
      <c r="AR98">
        <v>1.0161216</v>
      </c>
      <c r="AS98">
        <v>1.6508294399999999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20.551507553878427</v>
      </c>
      <c r="BB98">
        <f t="shared" si="1"/>
        <v>469.9379340421408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1.245E-3</v>
      </c>
      <c r="E99">
        <f t="shared" si="2"/>
        <v>0</v>
      </c>
      <c r="F99">
        <f t="shared" si="2"/>
        <v>0</v>
      </c>
      <c r="G99">
        <f t="shared" si="2"/>
        <v>1.0795522500000002E-3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0.17840150796293583</v>
      </c>
      <c r="L99">
        <f t="shared" si="2"/>
        <v>11.428571258360783</v>
      </c>
      <c r="M99">
        <f t="shared" si="2"/>
        <v>0.66680191501595032</v>
      </c>
      <c r="N99">
        <f t="shared" si="2"/>
        <v>0.85915508276637442</v>
      </c>
      <c r="O99">
        <f t="shared" si="2"/>
        <v>0</v>
      </c>
      <c r="P99">
        <f t="shared" si="2"/>
        <v>1.0202515780738897</v>
      </c>
      <c r="Q99">
        <f t="shared" si="2"/>
        <v>0.11237153062653028</v>
      </c>
      <c r="R99">
        <f t="shared" si="2"/>
        <v>0.24810766406630452</v>
      </c>
      <c r="S99">
        <f t="shared" si="2"/>
        <v>0.15750120369521203</v>
      </c>
      <c r="T99">
        <f t="shared" si="2"/>
        <v>0</v>
      </c>
      <c r="U99">
        <f t="shared" si="2"/>
        <v>0.51382612487044277</v>
      </c>
      <c r="V99">
        <f t="shared" si="2"/>
        <v>0.10806737177836756</v>
      </c>
      <c r="W99">
        <f t="shared" si="2"/>
        <v>0.2572770200235544</v>
      </c>
      <c r="X99">
        <f t="shared" si="2"/>
        <v>0.5761979680903575</v>
      </c>
      <c r="Y99">
        <f t="shared" si="2"/>
        <v>0</v>
      </c>
      <c r="Z99">
        <f t="shared" si="2"/>
        <v>2.5626206320000001E-2</v>
      </c>
      <c r="AA99">
        <f t="shared" si="2"/>
        <v>4.0231085908000001E-2</v>
      </c>
      <c r="AB99">
        <f t="shared" si="2"/>
        <v>3.8210477550000004E-2</v>
      </c>
      <c r="AC99">
        <f t="shared" si="2"/>
        <v>3.1638951694399994E-2</v>
      </c>
      <c r="AD99">
        <f t="shared" si="2"/>
        <v>5.3087444999999997E-2</v>
      </c>
      <c r="AE99">
        <f t="shared" si="2"/>
        <v>8.7064646081400021E-2</v>
      </c>
      <c r="AF99">
        <f t="shared" si="2"/>
        <v>0.10740213215999993</v>
      </c>
      <c r="AG99">
        <f t="shared" si="2"/>
        <v>0.32173344767999934</v>
      </c>
      <c r="AH99">
        <f t="shared" si="2"/>
        <v>0.2063560169375</v>
      </c>
      <c r="AI99">
        <f t="shared" si="2"/>
        <v>0</v>
      </c>
      <c r="AJ99">
        <f t="shared" si="2"/>
        <v>0</v>
      </c>
      <c r="AK99">
        <f t="shared" si="2"/>
        <v>0.37425243543750059</v>
      </c>
      <c r="AL99">
        <f t="shared" si="2"/>
        <v>0</v>
      </c>
      <c r="AM99">
        <f t="shared" si="2"/>
        <v>1.4886167789499997E-2</v>
      </c>
      <c r="AN99">
        <f t="shared" si="2"/>
        <v>1.7585582543999979E-2</v>
      </c>
      <c r="AO99">
        <f t="shared" si="2"/>
        <v>0</v>
      </c>
      <c r="AP99">
        <f t="shared" si="2"/>
        <v>2.8493282999999973E-2</v>
      </c>
      <c r="AQ99">
        <f t="shared" si="2"/>
        <v>0.19978276229999994</v>
      </c>
      <c r="AR99">
        <f t="shared" si="2"/>
        <v>6.0848748480000034E-2</v>
      </c>
      <c r="AS99">
        <f t="shared" si="2"/>
        <v>5.6159154011999932E-2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0.74549373404494446</v>
      </c>
      <c r="BB99">
        <f t="shared" si="1"/>
        <v>17.046719586430061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1.3568436968478659</v>
      </c>
      <c r="L3">
        <v>2.1188007075825261</v>
      </c>
      <c r="M3">
        <v>2.3587464899472086</v>
      </c>
      <c r="N3">
        <v>2.5048173775948146</v>
      </c>
      <c r="O3">
        <v>2.7761238939533324</v>
      </c>
      <c r="P3">
        <v>0</v>
      </c>
      <c r="Q3">
        <v>0.1983248254674978</v>
      </c>
      <c r="R3">
        <v>0</v>
      </c>
      <c r="S3">
        <v>0.29247449310872903</v>
      </c>
      <c r="T3">
        <v>0.56000000000000005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0.19110959999999999</v>
      </c>
      <c r="AG3">
        <v>1.2264470399999996</v>
      </c>
      <c r="AH3">
        <v>0</v>
      </c>
      <c r="AI3">
        <v>0</v>
      </c>
      <c r="AJ3">
        <v>0</v>
      </c>
      <c r="AK3">
        <v>1.0935540000000001</v>
      </c>
      <c r="AL3">
        <v>0</v>
      </c>
      <c r="AM3">
        <v>0</v>
      </c>
      <c r="AN3">
        <v>1.1687393999999999E-2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79.354249999999993</v>
      </c>
      <c r="BA3">
        <v>3.9503431563102911</v>
      </c>
      <c r="BB3">
        <f>SUM(B3:AZ3)-BA3</f>
        <v>90.092836362191676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1.3568451569131115</v>
      </c>
      <c r="L4">
        <v>2.1188007075825261</v>
      </c>
      <c r="M4">
        <v>2.3587464899472086</v>
      </c>
      <c r="N4">
        <v>2.5048173775948146</v>
      </c>
      <c r="O4">
        <v>2.7761238939533324</v>
      </c>
      <c r="P4">
        <v>0</v>
      </c>
      <c r="Q4">
        <v>0.1983248254674978</v>
      </c>
      <c r="R4">
        <v>0.4697408240794857</v>
      </c>
      <c r="S4">
        <v>0.29247449310872903</v>
      </c>
      <c r="T4">
        <v>0.56000000000000005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0.19110959999999999</v>
      </c>
      <c r="AG4">
        <v>1.2264470399999996</v>
      </c>
      <c r="AH4">
        <v>0</v>
      </c>
      <c r="AI4">
        <v>0</v>
      </c>
      <c r="AJ4">
        <v>0</v>
      </c>
      <c r="AK4">
        <v>1.0935540000000001</v>
      </c>
      <c r="AL4">
        <v>0</v>
      </c>
      <c r="AM4">
        <v>0</v>
      </c>
      <c r="AN4">
        <v>1.1687393999999999E-2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77.26424999999999</v>
      </c>
      <c r="BA4">
        <v>3.8800253670470015</v>
      </c>
      <c r="BB4">
        <f t="shared" ref="BB4:BB67" si="0">SUM(B4:AZ4)-BA4</f>
        <v>88.542896435599701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1.3672798998772184</v>
      </c>
      <c r="L5">
        <v>2.1188007075825261</v>
      </c>
      <c r="M5">
        <v>2.3587464899472086</v>
      </c>
      <c r="N5">
        <v>2.5048173775948146</v>
      </c>
      <c r="O5">
        <v>2.7761238939533324</v>
      </c>
      <c r="P5">
        <v>0</v>
      </c>
      <c r="Q5">
        <v>0.19839466696349065</v>
      </c>
      <c r="R5">
        <v>0.49026226021264679</v>
      </c>
      <c r="S5">
        <v>0.30270121914734477</v>
      </c>
      <c r="T5">
        <v>0.56000000000000005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0.19110959999999999</v>
      </c>
      <c r="AG5">
        <v>1.2264470399999996</v>
      </c>
      <c r="AH5">
        <v>0</v>
      </c>
      <c r="AI5">
        <v>0</v>
      </c>
      <c r="AJ5">
        <v>0</v>
      </c>
      <c r="AK5">
        <v>1.0935540000000001</v>
      </c>
      <c r="AL5">
        <v>0</v>
      </c>
      <c r="AM5">
        <v>0</v>
      </c>
      <c r="AN5">
        <v>1.1687393999999999E-2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77.26424999999999</v>
      </c>
      <c r="BA5">
        <v>3.8817538405763323</v>
      </c>
      <c r="BB5">
        <f t="shared" si="0"/>
        <v>88.582420708702244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1.3672832237756385</v>
      </c>
      <c r="L6">
        <v>2.1188007075825261</v>
      </c>
      <c r="M6">
        <v>2.3587464899472086</v>
      </c>
      <c r="N6">
        <v>2.5048173775948146</v>
      </c>
      <c r="O6">
        <v>2.7761238939533324</v>
      </c>
      <c r="P6">
        <v>0</v>
      </c>
      <c r="Q6">
        <v>0.19839466696349065</v>
      </c>
      <c r="R6">
        <v>0.49026226021264679</v>
      </c>
      <c r="S6">
        <v>0.30270121914734477</v>
      </c>
      <c r="T6">
        <v>0.56000000000000005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0.19110959999999999</v>
      </c>
      <c r="AG6">
        <v>1.2264470399999996</v>
      </c>
      <c r="AH6">
        <v>0</v>
      </c>
      <c r="AI6">
        <v>0</v>
      </c>
      <c r="AJ6">
        <v>0</v>
      </c>
      <c r="AK6">
        <v>1.0935540000000001</v>
      </c>
      <c r="AL6">
        <v>0</v>
      </c>
      <c r="AM6">
        <v>0</v>
      </c>
      <c r="AN6">
        <v>1.1687393999999999E-2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77.26424999999999</v>
      </c>
      <c r="BA6">
        <v>3.881753980663615</v>
      </c>
      <c r="BB6">
        <f t="shared" si="0"/>
        <v>88.582423892513376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1.3672798998772184</v>
      </c>
      <c r="L7">
        <v>2.1188007075825261</v>
      </c>
      <c r="M7">
        <v>2.3587464899472086</v>
      </c>
      <c r="N7">
        <v>2.5048173775948146</v>
      </c>
      <c r="O7">
        <v>2.7761238939533324</v>
      </c>
      <c r="P7">
        <v>0</v>
      </c>
      <c r="Q7">
        <v>0.19834632741792368</v>
      </c>
      <c r="R7">
        <v>0.49026226021264679</v>
      </c>
      <c r="S7">
        <v>0.30270121914734477</v>
      </c>
      <c r="T7">
        <v>0.56000000000000005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0.19110959999999999</v>
      </c>
      <c r="AG7">
        <v>1.2264470399999996</v>
      </c>
      <c r="AH7">
        <v>0</v>
      </c>
      <c r="AI7">
        <v>0</v>
      </c>
      <c r="AJ7">
        <v>0</v>
      </c>
      <c r="AK7">
        <v>1.0935540000000001</v>
      </c>
      <c r="AL7">
        <v>0</v>
      </c>
      <c r="AM7">
        <v>0</v>
      </c>
      <c r="AN7">
        <v>1.1687393999999999E-2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77.26424999999999</v>
      </c>
      <c r="BA7">
        <v>3.8817518166955653</v>
      </c>
      <c r="BB7">
        <f t="shared" si="0"/>
        <v>88.582374393037441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1.3672832237756385</v>
      </c>
      <c r="L8">
        <v>2.1188007075825261</v>
      </c>
      <c r="M8">
        <v>2.3587464899472086</v>
      </c>
      <c r="N8">
        <v>2.5048173775948146</v>
      </c>
      <c r="O8">
        <v>2.7761238939533324</v>
      </c>
      <c r="P8">
        <v>0</v>
      </c>
      <c r="Q8">
        <v>0.19834632741792368</v>
      </c>
      <c r="R8">
        <v>0.49026226021264679</v>
      </c>
      <c r="S8">
        <v>0.30270121914734477</v>
      </c>
      <c r="T8">
        <v>0.56000000000000005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0.19110959999999999</v>
      </c>
      <c r="AG8">
        <v>1.2264470399999996</v>
      </c>
      <c r="AH8">
        <v>0</v>
      </c>
      <c r="AI8">
        <v>0</v>
      </c>
      <c r="AJ8">
        <v>0</v>
      </c>
      <c r="AK8">
        <v>1.1087422499999999</v>
      </c>
      <c r="AL8">
        <v>0</v>
      </c>
      <c r="AM8">
        <v>0</v>
      </c>
      <c r="AN8">
        <v>1.1687393999999999E-2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77.26424999999999</v>
      </c>
      <c r="BA8">
        <v>3.8823883386828482</v>
      </c>
      <c r="BB8">
        <f t="shared" si="0"/>
        <v>88.596929444948586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1.3672798998772184</v>
      </c>
      <c r="L9">
        <v>2.1188007075825261</v>
      </c>
      <c r="M9">
        <v>2.3587464899472086</v>
      </c>
      <c r="N9">
        <v>2.5048173775948146</v>
      </c>
      <c r="O9">
        <v>2.7761238939533324</v>
      </c>
      <c r="P9">
        <v>0</v>
      </c>
      <c r="Q9">
        <v>0.19834632741792368</v>
      </c>
      <c r="R9">
        <v>0.57443431721194882</v>
      </c>
      <c r="S9">
        <v>0.30270121914734477</v>
      </c>
      <c r="T9">
        <v>0.56000000000000005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0.19110959999999999</v>
      </c>
      <c r="AG9">
        <v>1.2264470399999996</v>
      </c>
      <c r="AH9">
        <v>0</v>
      </c>
      <c r="AI9">
        <v>0</v>
      </c>
      <c r="AJ9">
        <v>0</v>
      </c>
      <c r="AK9">
        <v>1.1087422499999999</v>
      </c>
      <c r="AL9">
        <v>0</v>
      </c>
      <c r="AM9">
        <v>0</v>
      </c>
      <c r="AN9">
        <v>1.1687393999999999E-2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77.26424999999999</v>
      </c>
      <c r="BA9">
        <v>3.8859149982828916</v>
      </c>
      <c r="BB9">
        <f t="shared" si="0"/>
        <v>88.677571518449426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1.3672832237756385</v>
      </c>
      <c r="L10">
        <v>2.1188007075825261</v>
      </c>
      <c r="M10">
        <v>2.3587464899472086</v>
      </c>
      <c r="N10">
        <v>2.5048173775948146</v>
      </c>
      <c r="O10">
        <v>2.7761238939533324</v>
      </c>
      <c r="P10">
        <v>0</v>
      </c>
      <c r="Q10">
        <v>0.19834632741792368</v>
      </c>
      <c r="R10">
        <v>0.57443431721194882</v>
      </c>
      <c r="S10">
        <v>0.30270121914734477</v>
      </c>
      <c r="T10">
        <v>0.56000000000000005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0.19110959999999999</v>
      </c>
      <c r="AG10">
        <v>1.2264470399999996</v>
      </c>
      <c r="AH10">
        <v>0</v>
      </c>
      <c r="AI10">
        <v>0</v>
      </c>
      <c r="AJ10">
        <v>0</v>
      </c>
      <c r="AK10">
        <v>1.1087422499999999</v>
      </c>
      <c r="AL10">
        <v>0</v>
      </c>
      <c r="AM10">
        <v>0</v>
      </c>
      <c r="AN10">
        <v>1.1687393999999999E-2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77.26424999999999</v>
      </c>
      <c r="BA10">
        <v>3.8859151383701742</v>
      </c>
      <c r="BB10">
        <f t="shared" si="0"/>
        <v>88.677574702260543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1.3672798998772184</v>
      </c>
      <c r="L11">
        <v>2.1188007075825261</v>
      </c>
      <c r="M11">
        <v>2.3589701145435611</v>
      </c>
      <c r="N11">
        <v>2.5048985735145459</v>
      </c>
      <c r="O11">
        <v>2.7761238939533324</v>
      </c>
      <c r="P11">
        <v>0</v>
      </c>
      <c r="Q11">
        <v>0.19856764405286345</v>
      </c>
      <c r="R11">
        <v>0.58479664900046502</v>
      </c>
      <c r="S11">
        <v>0.30259356985294117</v>
      </c>
      <c r="T11">
        <v>0.56000000000000005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0.19110959999999999</v>
      </c>
      <c r="AG11">
        <v>1.2264470399999996</v>
      </c>
      <c r="AH11">
        <v>0</v>
      </c>
      <c r="AI11">
        <v>0</v>
      </c>
      <c r="AJ11">
        <v>0</v>
      </c>
      <c r="AK11">
        <v>1.1087422499999999</v>
      </c>
      <c r="AL11">
        <v>0</v>
      </c>
      <c r="AM11">
        <v>0</v>
      </c>
      <c r="AN11">
        <v>1.1687393999999999E-2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77.314250000000001</v>
      </c>
      <c r="BA11">
        <v>3.886366713253552</v>
      </c>
      <c r="BB11">
        <f t="shared" si="0"/>
        <v>88.737900623123906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1.3672832237756385</v>
      </c>
      <c r="L12">
        <v>2.1188007075825261</v>
      </c>
      <c r="M12">
        <v>2.3589701145435611</v>
      </c>
      <c r="N12">
        <v>2.5048985735145459</v>
      </c>
      <c r="O12">
        <v>2.7761238939533324</v>
      </c>
      <c r="P12">
        <v>0</v>
      </c>
      <c r="Q12">
        <v>0.19856764405286345</v>
      </c>
      <c r="R12">
        <v>0.58479664900046502</v>
      </c>
      <c r="S12">
        <v>0.30259356985294117</v>
      </c>
      <c r="T12">
        <v>0.56000000000000005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0.19110959999999999</v>
      </c>
      <c r="AG12">
        <v>1.2264470399999996</v>
      </c>
      <c r="AH12">
        <v>0</v>
      </c>
      <c r="AI12">
        <v>0</v>
      </c>
      <c r="AJ12">
        <v>0</v>
      </c>
      <c r="AK12">
        <v>1.1087422499999999</v>
      </c>
      <c r="AL12">
        <v>0</v>
      </c>
      <c r="AM12">
        <v>0</v>
      </c>
      <c r="AN12">
        <v>1.1687393999999999E-2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77.334249999999997</v>
      </c>
      <c r="BA12">
        <v>3.8863668533408351</v>
      </c>
      <c r="BB12">
        <f t="shared" si="0"/>
        <v>88.757903806935047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1.3673015903419399</v>
      </c>
      <c r="L13">
        <v>2.1188007075825261</v>
      </c>
      <c r="M13">
        <v>2.3589701145435611</v>
      </c>
      <c r="N13">
        <v>2.5048985735145459</v>
      </c>
      <c r="O13">
        <v>2.7761238939533324</v>
      </c>
      <c r="P13">
        <v>0</v>
      </c>
      <c r="Q13">
        <v>0.19856764405286345</v>
      </c>
      <c r="R13">
        <v>0.58443264582361176</v>
      </c>
      <c r="S13">
        <v>0.30259356985294117</v>
      </c>
      <c r="T13">
        <v>0.56000000000000005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0.19110959999999999</v>
      </c>
      <c r="AG13">
        <v>1.2264470399999996</v>
      </c>
      <c r="AH13">
        <v>0</v>
      </c>
      <c r="AI13">
        <v>0</v>
      </c>
      <c r="AJ13">
        <v>0</v>
      </c>
      <c r="AK13">
        <v>1.1239304999999999</v>
      </c>
      <c r="AL13">
        <v>0</v>
      </c>
      <c r="AM13">
        <v>0</v>
      </c>
      <c r="AN13">
        <v>1.1687393999999999E-2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77.354249999999993</v>
      </c>
      <c r="BA13">
        <v>3.8969887542196746</v>
      </c>
      <c r="BB13">
        <f t="shared" si="0"/>
        <v>88.782124519445645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1.3673042905594015</v>
      </c>
      <c r="L14">
        <v>2.1188007075825261</v>
      </c>
      <c r="M14">
        <v>2.3589701145435611</v>
      </c>
      <c r="N14">
        <v>2.5048985735145459</v>
      </c>
      <c r="O14">
        <v>2.7761238939533324</v>
      </c>
      <c r="P14">
        <v>0</v>
      </c>
      <c r="Q14">
        <v>0.19856764405286345</v>
      </c>
      <c r="R14">
        <v>0.58443264582361176</v>
      </c>
      <c r="S14">
        <v>0.30259356985294117</v>
      </c>
      <c r="T14">
        <v>0.56000000000000005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0.19110959999999999</v>
      </c>
      <c r="AG14">
        <v>1.2264470399999996</v>
      </c>
      <c r="AH14">
        <v>0</v>
      </c>
      <c r="AI14">
        <v>0</v>
      </c>
      <c r="AJ14">
        <v>0</v>
      </c>
      <c r="AK14">
        <v>1.1239304999999999</v>
      </c>
      <c r="AL14">
        <v>0</v>
      </c>
      <c r="AM14">
        <v>0</v>
      </c>
      <c r="AN14">
        <v>1.1687393999999999E-2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77.384249999999994</v>
      </c>
      <c r="BA14">
        <v>3.8969888687779894</v>
      </c>
      <c r="BB14">
        <f t="shared" si="0"/>
        <v>88.812127105104778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1.3673015903419399</v>
      </c>
      <c r="L15">
        <v>2.1188007075825261</v>
      </c>
      <c r="M15">
        <v>2.3589701145435611</v>
      </c>
      <c r="N15">
        <v>2.5048985735145459</v>
      </c>
      <c r="O15">
        <v>2.7761238939533324</v>
      </c>
      <c r="P15">
        <v>0</v>
      </c>
      <c r="Q15">
        <v>0.19856764405286345</v>
      </c>
      <c r="R15">
        <v>0.58443264582361176</v>
      </c>
      <c r="S15">
        <v>0.30259356985294117</v>
      </c>
      <c r="T15">
        <v>0.56000000000000005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0.19110959999999999</v>
      </c>
      <c r="AG15">
        <v>1.2264470399999996</v>
      </c>
      <c r="AH15">
        <v>0</v>
      </c>
      <c r="AI15">
        <v>0</v>
      </c>
      <c r="AJ15">
        <v>0</v>
      </c>
      <c r="AK15">
        <v>1.1239304999999999</v>
      </c>
      <c r="AL15">
        <v>0</v>
      </c>
      <c r="AM15">
        <v>0</v>
      </c>
      <c r="AN15">
        <v>1.1687393999999999E-2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77.424250000000001</v>
      </c>
      <c r="BA15">
        <v>3.8969887542196888</v>
      </c>
      <c r="BB15">
        <f t="shared" si="0"/>
        <v>88.852124519445638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1.3673042905594015</v>
      </c>
      <c r="L16">
        <v>2.1188007075825261</v>
      </c>
      <c r="M16">
        <v>2.3589701145435611</v>
      </c>
      <c r="N16">
        <v>2.5048985735145459</v>
      </c>
      <c r="O16">
        <v>2.7761238939533324</v>
      </c>
      <c r="P16">
        <v>0</v>
      </c>
      <c r="Q16">
        <v>0.19856764405286345</v>
      </c>
      <c r="R16">
        <v>0.58443264582361176</v>
      </c>
      <c r="S16">
        <v>0.30259356985294117</v>
      </c>
      <c r="T16">
        <v>0.56000000000000005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0.19110959999999999</v>
      </c>
      <c r="AG16">
        <v>1.2264470399999996</v>
      </c>
      <c r="AH16">
        <v>0</v>
      </c>
      <c r="AI16">
        <v>0</v>
      </c>
      <c r="AJ16">
        <v>0</v>
      </c>
      <c r="AK16">
        <v>1.1239304999999999</v>
      </c>
      <c r="AL16">
        <v>0</v>
      </c>
      <c r="AM16">
        <v>0</v>
      </c>
      <c r="AN16">
        <v>1.1687393999999999E-2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77.424250000000001</v>
      </c>
      <c r="BA16">
        <v>3.8969888687779894</v>
      </c>
      <c r="BB16">
        <f t="shared" si="0"/>
        <v>88.852127105104785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1.3673015903419399</v>
      </c>
      <c r="L17">
        <v>2.1188007075825261</v>
      </c>
      <c r="M17">
        <v>2.3589701145435611</v>
      </c>
      <c r="N17">
        <v>2.5048985735145459</v>
      </c>
      <c r="O17">
        <v>2.7761238939533324</v>
      </c>
      <c r="P17">
        <v>0</v>
      </c>
      <c r="Q17">
        <v>0.19856764405286345</v>
      </c>
      <c r="R17">
        <v>0.58443264582361176</v>
      </c>
      <c r="S17">
        <v>0.30259356985294117</v>
      </c>
      <c r="T17">
        <v>0.56000000000000005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0.19110959999999999</v>
      </c>
      <c r="AG17">
        <v>1.2264470399999996</v>
      </c>
      <c r="AH17">
        <v>0</v>
      </c>
      <c r="AI17">
        <v>0</v>
      </c>
      <c r="AJ17">
        <v>0</v>
      </c>
      <c r="AK17">
        <v>1.1239304999999999</v>
      </c>
      <c r="AL17">
        <v>0</v>
      </c>
      <c r="AM17">
        <v>0</v>
      </c>
      <c r="AN17">
        <v>1.1687393999999999E-2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77.434933999999998</v>
      </c>
      <c r="BA17">
        <v>3.8974367542196804</v>
      </c>
      <c r="BB17">
        <f t="shared" si="0"/>
        <v>88.862360519445645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1.3673042905594015</v>
      </c>
      <c r="L18">
        <v>2.1188007075825261</v>
      </c>
      <c r="M18">
        <v>2.3589701145435611</v>
      </c>
      <c r="N18">
        <v>2.5048985735145459</v>
      </c>
      <c r="O18">
        <v>2.7761238939533324</v>
      </c>
      <c r="P18">
        <v>0</v>
      </c>
      <c r="Q18">
        <v>0.19856764405286345</v>
      </c>
      <c r="R18">
        <v>0.58443264582361176</v>
      </c>
      <c r="S18">
        <v>0.30259356985294117</v>
      </c>
      <c r="T18">
        <v>0.56000000000000005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0.19110959999999999</v>
      </c>
      <c r="AG18">
        <v>1.2264470399999996</v>
      </c>
      <c r="AH18">
        <v>0</v>
      </c>
      <c r="AI18">
        <v>0</v>
      </c>
      <c r="AJ18">
        <v>0</v>
      </c>
      <c r="AK18">
        <v>1.1391187500000002</v>
      </c>
      <c r="AL18">
        <v>0</v>
      </c>
      <c r="AM18">
        <v>0</v>
      </c>
      <c r="AN18">
        <v>1.1687393999999999E-2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77.435040000000001</v>
      </c>
      <c r="BA18">
        <v>3.8980772737779854</v>
      </c>
      <c r="BB18">
        <f t="shared" si="0"/>
        <v>88.877016950104803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1.3673015903419399</v>
      </c>
      <c r="L19">
        <v>2.1188007075825261</v>
      </c>
      <c r="M19">
        <v>2.3589701145435611</v>
      </c>
      <c r="N19">
        <v>2.5049297231518102</v>
      </c>
      <c r="O19">
        <v>2.7761238939533324</v>
      </c>
      <c r="P19">
        <v>0</v>
      </c>
      <c r="Q19">
        <v>0.19856764405286345</v>
      </c>
      <c r="R19">
        <v>0.58443264582361176</v>
      </c>
      <c r="S19">
        <v>0.30259356985294117</v>
      </c>
      <c r="T19">
        <v>0.56000000000000005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0.19110959999999999</v>
      </c>
      <c r="AG19">
        <v>1.2264470399999996</v>
      </c>
      <c r="AH19">
        <v>0</v>
      </c>
      <c r="AI19">
        <v>0</v>
      </c>
      <c r="AJ19">
        <v>0</v>
      </c>
      <c r="AK19">
        <v>1.1391187500000002</v>
      </c>
      <c r="AL19">
        <v>0</v>
      </c>
      <c r="AM19">
        <v>0</v>
      </c>
      <c r="AN19">
        <v>1.1687393999999999E-2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77.435040000000001</v>
      </c>
      <c r="BA19">
        <v>3.8980784656203702</v>
      </c>
      <c r="BB19">
        <f t="shared" si="0"/>
        <v>88.877044207682218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1.3673042905594015</v>
      </c>
      <c r="L20">
        <v>2.1188007075825261</v>
      </c>
      <c r="M20">
        <v>2.3589701145435611</v>
      </c>
      <c r="N20">
        <v>2.5048173775948146</v>
      </c>
      <c r="O20">
        <v>2.7761238939533324</v>
      </c>
      <c r="P20">
        <v>0</v>
      </c>
      <c r="Q20">
        <v>0.19856764405286345</v>
      </c>
      <c r="R20">
        <v>0.51139178674505625</v>
      </c>
      <c r="S20">
        <v>0.30259356985294117</v>
      </c>
      <c r="T20">
        <v>0.56000000000000005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0.19110959999999999</v>
      </c>
      <c r="AG20">
        <v>1.2264470399999996</v>
      </c>
      <c r="AH20">
        <v>0</v>
      </c>
      <c r="AI20">
        <v>0</v>
      </c>
      <c r="AJ20">
        <v>0</v>
      </c>
      <c r="AK20">
        <v>1.1391187500000002</v>
      </c>
      <c r="AL20">
        <v>0</v>
      </c>
      <c r="AM20">
        <v>0</v>
      </c>
      <c r="AN20">
        <v>1.1687393999999999E-2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77.435040000000001</v>
      </c>
      <c r="BA20">
        <v>3.8950134812429646</v>
      </c>
      <c r="BB20">
        <f t="shared" si="0"/>
        <v>88.806958687641526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2.1188007075825261</v>
      </c>
      <c r="M21">
        <v>2.3589701145435611</v>
      </c>
      <c r="N21">
        <v>2.5048173775948146</v>
      </c>
      <c r="O21">
        <v>2.7761238939533324</v>
      </c>
      <c r="P21">
        <v>0</v>
      </c>
      <c r="Q21">
        <v>0.19831799377224202</v>
      </c>
      <c r="R21">
        <v>0.51139178674505625</v>
      </c>
      <c r="S21">
        <v>0.25042774675324675</v>
      </c>
      <c r="T21">
        <v>0.56000000000000005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0.19110959999999999</v>
      </c>
      <c r="AG21">
        <v>1.2264470399999996</v>
      </c>
      <c r="AH21">
        <v>0</v>
      </c>
      <c r="AI21">
        <v>0</v>
      </c>
      <c r="AJ21">
        <v>0</v>
      </c>
      <c r="AK21">
        <v>1.1391187500000002</v>
      </c>
      <c r="AL21">
        <v>0</v>
      </c>
      <c r="AM21">
        <v>0</v>
      </c>
      <c r="AN21">
        <v>1.1687393999999999E-2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76.52503999999999</v>
      </c>
      <c r="BA21">
        <v>3.7955272203661812</v>
      </c>
      <c r="BB21">
        <f t="shared" si="0"/>
        <v>86.576725184578592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2.1188007075825261</v>
      </c>
      <c r="M22">
        <v>2.3587464899472086</v>
      </c>
      <c r="N22">
        <v>2.5048173775948146</v>
      </c>
      <c r="O22">
        <v>2.7761238939533324</v>
      </c>
      <c r="P22">
        <v>0</v>
      </c>
      <c r="Q22">
        <v>0.19819236387900357</v>
      </c>
      <c r="R22">
        <v>0.33398479038718287</v>
      </c>
      <c r="S22">
        <v>0.21918075982532753</v>
      </c>
      <c r="T22">
        <v>0.56000000000000005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0.19110959999999999</v>
      </c>
      <c r="AG22">
        <v>1.2264470399999996</v>
      </c>
      <c r="AH22">
        <v>0</v>
      </c>
      <c r="AI22">
        <v>0</v>
      </c>
      <c r="AJ22">
        <v>0</v>
      </c>
      <c r="AK22">
        <v>1.1391187500000002</v>
      </c>
      <c r="AL22">
        <v>0</v>
      </c>
      <c r="AM22">
        <v>0</v>
      </c>
      <c r="AN22">
        <v>1.1687393999999999E-2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76.52503999999999</v>
      </c>
      <c r="BA22">
        <v>3.786769980491087</v>
      </c>
      <c r="BB22">
        <f t="shared" si="0"/>
        <v>86.376479186678296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2.2022704781929665</v>
      </c>
      <c r="M23">
        <v>2.3587464899472086</v>
      </c>
      <c r="N23">
        <v>2.5048173775948146</v>
      </c>
      <c r="O23">
        <v>2.7761238939533324</v>
      </c>
      <c r="P23">
        <v>0</v>
      </c>
      <c r="Q23">
        <v>0.19814197330960856</v>
      </c>
      <c r="R23">
        <v>0</v>
      </c>
      <c r="S23">
        <v>0.19834341407678246</v>
      </c>
      <c r="T23">
        <v>0.56000000000000005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0.19110959999999999</v>
      </c>
      <c r="AG23">
        <v>1.2264470399999996</v>
      </c>
      <c r="AH23">
        <v>0</v>
      </c>
      <c r="AI23">
        <v>0</v>
      </c>
      <c r="AJ23">
        <v>0</v>
      </c>
      <c r="AK23">
        <v>1.154307</v>
      </c>
      <c r="AL23">
        <v>0</v>
      </c>
      <c r="AM23">
        <v>0</v>
      </c>
      <c r="AN23">
        <v>1.1687393999999999E-2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76.40504</v>
      </c>
      <c r="BA23">
        <v>3.7660345931444983</v>
      </c>
      <c r="BB23">
        <f t="shared" si="0"/>
        <v>86.021000067930217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2.1188007075825261</v>
      </c>
      <c r="M24">
        <v>2.3587464899472086</v>
      </c>
      <c r="N24">
        <v>2.5048173775948146</v>
      </c>
      <c r="O24">
        <v>2.7761238939533324</v>
      </c>
      <c r="P24">
        <v>0</v>
      </c>
      <c r="Q24">
        <v>0.18789047027027028</v>
      </c>
      <c r="R24">
        <v>0</v>
      </c>
      <c r="S24">
        <v>5.2207308457711446E-2</v>
      </c>
      <c r="T24">
        <v>0.56000000000000005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0.19110959999999999</v>
      </c>
      <c r="AG24">
        <v>1.2264470399999996</v>
      </c>
      <c r="AH24">
        <v>0</v>
      </c>
      <c r="AI24">
        <v>0</v>
      </c>
      <c r="AJ24">
        <v>0</v>
      </c>
      <c r="AK24">
        <v>1.154307</v>
      </c>
      <c r="AL24">
        <v>0</v>
      </c>
      <c r="AM24">
        <v>0</v>
      </c>
      <c r="AN24">
        <v>1.1687393999999999E-2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76.415039999999991</v>
      </c>
      <c r="BA24">
        <v>3.7559845677872183</v>
      </c>
      <c r="BB24">
        <f t="shared" si="0"/>
        <v>85.801192714018626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2.1188007075825261</v>
      </c>
      <c r="M25">
        <v>2.3587464899472086</v>
      </c>
      <c r="N25">
        <v>2.5048173775948146</v>
      </c>
      <c r="O25">
        <v>2.7761238939533324</v>
      </c>
      <c r="P25">
        <v>0</v>
      </c>
      <c r="Q25">
        <v>0.18789047027027028</v>
      </c>
      <c r="R25">
        <v>0</v>
      </c>
      <c r="S25">
        <v>0</v>
      </c>
      <c r="T25">
        <v>0.56000000000000005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0.19110959999999999</v>
      </c>
      <c r="AG25">
        <v>1.2264470399999996</v>
      </c>
      <c r="AH25">
        <v>7.4828429999999987E-2</v>
      </c>
      <c r="AI25">
        <v>0</v>
      </c>
      <c r="AJ25">
        <v>0</v>
      </c>
      <c r="AK25">
        <v>1.154307</v>
      </c>
      <c r="AL25">
        <v>0</v>
      </c>
      <c r="AM25">
        <v>0</v>
      </c>
      <c r="AN25">
        <v>1.1687393999999999E-2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76.483040000000003</v>
      </c>
      <c r="BA25">
        <v>3.7681053850250432</v>
      </c>
      <c r="BB25">
        <f t="shared" si="0"/>
        <v>85.879693018323124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2.1187550262126531</v>
      </c>
      <c r="M26">
        <v>2.3587464899472086</v>
      </c>
      <c r="N26">
        <v>2.5048173775948146</v>
      </c>
      <c r="O26">
        <v>2.7761238939533324</v>
      </c>
      <c r="P26">
        <v>0</v>
      </c>
      <c r="Q26">
        <v>0.18789047027027028</v>
      </c>
      <c r="R26">
        <v>0</v>
      </c>
      <c r="S26">
        <v>0</v>
      </c>
      <c r="T26">
        <v>0.56000000000000005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0.12120479999999999</v>
      </c>
      <c r="AF26">
        <v>0.19110959999999999</v>
      </c>
      <c r="AG26">
        <v>1.2264470399999996</v>
      </c>
      <c r="AH26">
        <v>0.40447799999999995</v>
      </c>
      <c r="AI26">
        <v>0</v>
      </c>
      <c r="AJ26">
        <v>0</v>
      </c>
      <c r="AK26">
        <v>1.154307</v>
      </c>
      <c r="AL26">
        <v>0</v>
      </c>
      <c r="AM26">
        <v>0</v>
      </c>
      <c r="AN26">
        <v>1.1687393999999999E-2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77.027839999999998</v>
      </c>
      <c r="BA26">
        <v>3.8164692663756501</v>
      </c>
      <c r="BB26">
        <f t="shared" si="0"/>
        <v>86.826937825602627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2.1188138316215603</v>
      </c>
      <c r="M27">
        <v>2.3587464899472086</v>
      </c>
      <c r="N27">
        <v>2.5048173775948146</v>
      </c>
      <c r="O27">
        <v>2.7761238939533324</v>
      </c>
      <c r="P27">
        <v>0</v>
      </c>
      <c r="Q27">
        <v>0</v>
      </c>
      <c r="R27">
        <v>0</v>
      </c>
      <c r="S27">
        <v>0</v>
      </c>
      <c r="T27">
        <v>0.56000000000000005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0.38785535999999987</v>
      </c>
      <c r="AF27">
        <v>0.19110959999999999</v>
      </c>
      <c r="AG27">
        <v>1.2264470399999996</v>
      </c>
      <c r="AH27">
        <v>0.8089559999999999</v>
      </c>
      <c r="AI27">
        <v>0</v>
      </c>
      <c r="AJ27">
        <v>0</v>
      </c>
      <c r="AK27">
        <v>1.154307</v>
      </c>
      <c r="AL27">
        <v>0</v>
      </c>
      <c r="AM27">
        <v>0.12208286999999998</v>
      </c>
      <c r="AN27">
        <v>1.1687393999999999E-2</v>
      </c>
      <c r="AO27">
        <v>0</v>
      </c>
      <c r="AP27">
        <v>0</v>
      </c>
      <c r="AQ27">
        <v>0.50210159999999993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77.560639999999978</v>
      </c>
      <c r="BA27">
        <v>3.8835217307147714</v>
      </c>
      <c r="BB27">
        <f t="shared" si="0"/>
        <v>88.400166726402119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2.1188115316117537</v>
      </c>
      <c r="M28">
        <v>2.3587464899472086</v>
      </c>
      <c r="N28">
        <v>2.5048173775948146</v>
      </c>
      <c r="O28">
        <v>2.7761238939533324</v>
      </c>
      <c r="P28">
        <v>0</v>
      </c>
      <c r="Q28">
        <v>0</v>
      </c>
      <c r="R28">
        <v>0</v>
      </c>
      <c r="S28">
        <v>0</v>
      </c>
      <c r="T28">
        <v>0.56000000000000005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0.38785535999999987</v>
      </c>
      <c r="AF28">
        <v>0.19110959999999999</v>
      </c>
      <c r="AG28">
        <v>1.2264470399999996</v>
      </c>
      <c r="AH28">
        <v>0.99906065999999993</v>
      </c>
      <c r="AI28">
        <v>0</v>
      </c>
      <c r="AJ28">
        <v>0</v>
      </c>
      <c r="AK28">
        <v>1.16949525</v>
      </c>
      <c r="AL28">
        <v>0</v>
      </c>
      <c r="AM28">
        <v>0.24729606999999998</v>
      </c>
      <c r="AN28">
        <v>1.1687393999999999E-2</v>
      </c>
      <c r="AO28">
        <v>0</v>
      </c>
      <c r="AP28">
        <v>0</v>
      </c>
      <c r="AQ28">
        <v>0.97574400000000006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77.633439999999979</v>
      </c>
      <c r="BA28">
        <v>3.9202654531773846</v>
      </c>
      <c r="BB28">
        <f t="shared" si="0"/>
        <v>89.240369213929711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2.1188115316117537</v>
      </c>
      <c r="M29">
        <v>2.3587464899472086</v>
      </c>
      <c r="N29">
        <v>2.5048173775948146</v>
      </c>
      <c r="O29">
        <v>2.7761238939533324</v>
      </c>
      <c r="P29">
        <v>0</v>
      </c>
      <c r="Q29">
        <v>0</v>
      </c>
      <c r="R29">
        <v>0</v>
      </c>
      <c r="S29">
        <v>0</v>
      </c>
      <c r="T29">
        <v>0.56000000000000005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0.77571071999999974</v>
      </c>
      <c r="AF29">
        <v>0.19110959999999999</v>
      </c>
      <c r="AG29">
        <v>1.2264470399999996</v>
      </c>
      <c r="AH29">
        <v>1.2134339999999999</v>
      </c>
      <c r="AI29">
        <v>0</v>
      </c>
      <c r="AJ29">
        <v>0</v>
      </c>
      <c r="AK29">
        <v>1.16949525</v>
      </c>
      <c r="AL29">
        <v>0</v>
      </c>
      <c r="AM29">
        <v>0.37188320399999997</v>
      </c>
      <c r="AN29">
        <v>1.1687393999999999E-2</v>
      </c>
      <c r="AO29">
        <v>0</v>
      </c>
      <c r="AP29">
        <v>0</v>
      </c>
      <c r="AQ29">
        <v>1.4636160000000003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78.053439999999981</v>
      </c>
      <c r="BA29">
        <v>3.9887588989773914</v>
      </c>
      <c r="BB29">
        <f t="shared" si="0"/>
        <v>90.8065636021297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2.1188115316117537</v>
      </c>
      <c r="M30">
        <v>2.3587464899472086</v>
      </c>
      <c r="N30">
        <v>2.5048173775948146</v>
      </c>
      <c r="O30">
        <v>2.7761238939533324</v>
      </c>
      <c r="P30">
        <v>0</v>
      </c>
      <c r="Q30">
        <v>0</v>
      </c>
      <c r="R30">
        <v>0</v>
      </c>
      <c r="S30">
        <v>0</v>
      </c>
      <c r="T30">
        <v>0.56000000000000005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0.11242799999999999</v>
      </c>
      <c r="AC30">
        <v>0.23063111999999997</v>
      </c>
      <c r="AD30">
        <v>0.19725810000000002</v>
      </c>
      <c r="AE30">
        <v>1.167202224</v>
      </c>
      <c r="AF30">
        <v>0.38221919999999998</v>
      </c>
      <c r="AG30">
        <v>1.2264470399999996</v>
      </c>
      <c r="AH30">
        <v>1.8201510000000003</v>
      </c>
      <c r="AI30">
        <v>0</v>
      </c>
      <c r="AJ30">
        <v>0</v>
      </c>
      <c r="AK30">
        <v>1.16949525</v>
      </c>
      <c r="AL30">
        <v>0</v>
      </c>
      <c r="AM30">
        <v>0.37188320399999997</v>
      </c>
      <c r="AN30">
        <v>1.1687393999999999E-2</v>
      </c>
      <c r="AO30">
        <v>0</v>
      </c>
      <c r="AP30">
        <v>0</v>
      </c>
      <c r="AQ30">
        <v>2.0084064000000001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78.739839999999987</v>
      </c>
      <c r="BA30">
        <v>4.1136553137773983</v>
      </c>
      <c r="BB30">
        <f t="shared" si="0"/>
        <v>93.642492911329697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2.1188115316117537</v>
      </c>
      <c r="M31">
        <v>2.3587464899472086</v>
      </c>
      <c r="N31">
        <v>2.5048173775948146</v>
      </c>
      <c r="O31">
        <v>2.7761238939533324</v>
      </c>
      <c r="P31">
        <v>0</v>
      </c>
      <c r="Q31">
        <v>0</v>
      </c>
      <c r="R31">
        <v>0</v>
      </c>
      <c r="S31">
        <v>0</v>
      </c>
      <c r="T31">
        <v>0.56000000000000005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0.3672648</v>
      </c>
      <c r="AC31">
        <v>0.4617174329999999</v>
      </c>
      <c r="AD31">
        <v>0.41879412000000005</v>
      </c>
      <c r="AE31">
        <v>1.1675658384000001</v>
      </c>
      <c r="AF31">
        <v>0.64340231999999986</v>
      </c>
      <c r="AG31">
        <v>1.2264470399999996</v>
      </c>
      <c r="AH31">
        <v>2.4976516499999999</v>
      </c>
      <c r="AI31">
        <v>0</v>
      </c>
      <c r="AJ31">
        <v>0</v>
      </c>
      <c r="AK31">
        <v>1.16949525</v>
      </c>
      <c r="AL31">
        <v>0</v>
      </c>
      <c r="AM31">
        <v>0.37188320399999997</v>
      </c>
      <c r="AN31">
        <v>1.1687393999999999E-2</v>
      </c>
      <c r="AO31">
        <v>0</v>
      </c>
      <c r="AP31">
        <v>0</v>
      </c>
      <c r="AQ31">
        <v>2.0084064000000001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79.967695999999989</v>
      </c>
      <c r="BA31">
        <v>4.2257669497774071</v>
      </c>
      <c r="BB31">
        <f t="shared" si="0"/>
        <v>96.40474379272969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2.1188115316117537</v>
      </c>
      <c r="M32">
        <v>2.3587464899472086</v>
      </c>
      <c r="N32">
        <v>2.5048173775948146</v>
      </c>
      <c r="O32">
        <v>2.7761238939533324</v>
      </c>
      <c r="P32">
        <v>0</v>
      </c>
      <c r="Q32">
        <v>0</v>
      </c>
      <c r="R32">
        <v>0</v>
      </c>
      <c r="S32">
        <v>0</v>
      </c>
      <c r="T32">
        <v>0.56000000000000005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0.73827720000000008</v>
      </c>
      <c r="AC32">
        <v>0.69259131799999984</v>
      </c>
      <c r="AD32">
        <v>0.41879412000000005</v>
      </c>
      <c r="AE32">
        <v>1.1675658384000001</v>
      </c>
      <c r="AF32">
        <v>0.64340231999999986</v>
      </c>
      <c r="AG32">
        <v>1.2264470399999996</v>
      </c>
      <c r="AH32">
        <v>2.4976516499999999</v>
      </c>
      <c r="AI32">
        <v>0</v>
      </c>
      <c r="AJ32">
        <v>0</v>
      </c>
      <c r="AK32">
        <v>1.16949525</v>
      </c>
      <c r="AL32">
        <v>0</v>
      </c>
      <c r="AM32">
        <v>0.24729606999999998</v>
      </c>
      <c r="AN32">
        <v>1.1687393999999999E-2</v>
      </c>
      <c r="AO32">
        <v>0</v>
      </c>
      <c r="AP32">
        <v>0</v>
      </c>
      <c r="AQ32">
        <v>2.0084064000000001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80.14409599999999</v>
      </c>
      <c r="BA32">
        <v>4.2531567722774053</v>
      </c>
      <c r="BB32">
        <f t="shared" si="0"/>
        <v>97.031053121229689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2.1188115316117537</v>
      </c>
      <c r="M33">
        <v>2.3587464899472086</v>
      </c>
      <c r="N33">
        <v>2.5048173775948146</v>
      </c>
      <c r="O33">
        <v>2.7761238939533324</v>
      </c>
      <c r="P33">
        <v>0</v>
      </c>
      <c r="Q33">
        <v>0</v>
      </c>
      <c r="R33">
        <v>0</v>
      </c>
      <c r="S33">
        <v>0</v>
      </c>
      <c r="T33">
        <v>0.56000000000000005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1.1107886400000002</v>
      </c>
      <c r="AC33">
        <v>0.69259131799999984</v>
      </c>
      <c r="AD33">
        <v>0.62819118000000007</v>
      </c>
      <c r="AE33">
        <v>1.1675658384000001</v>
      </c>
      <c r="AF33">
        <v>0.64340231999999986</v>
      </c>
      <c r="AG33">
        <v>1.2264470399999996</v>
      </c>
      <c r="AH33">
        <v>2.4976516499999999</v>
      </c>
      <c r="AI33">
        <v>0</v>
      </c>
      <c r="AJ33">
        <v>0</v>
      </c>
      <c r="AK33">
        <v>1.1846835000000002</v>
      </c>
      <c r="AL33">
        <v>0</v>
      </c>
      <c r="AM33">
        <v>0.12396106799999999</v>
      </c>
      <c r="AN33">
        <v>1.1687393999999999E-2</v>
      </c>
      <c r="AO33">
        <v>0</v>
      </c>
      <c r="AP33">
        <v>0</v>
      </c>
      <c r="AQ33">
        <v>2.0084064000000001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79.728295999999986</v>
      </c>
      <c r="BA33">
        <v>4.255585374077409</v>
      </c>
      <c r="BB33">
        <f t="shared" si="0"/>
        <v>97.086586267429681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2.1188115316117537</v>
      </c>
      <c r="M34">
        <v>2.3587464899472086</v>
      </c>
      <c r="N34">
        <v>2.5048173775948146</v>
      </c>
      <c r="O34">
        <v>2.7761238939533324</v>
      </c>
      <c r="P34">
        <v>0</v>
      </c>
      <c r="Q34">
        <v>0</v>
      </c>
      <c r="R34">
        <v>0</v>
      </c>
      <c r="S34">
        <v>0</v>
      </c>
      <c r="T34">
        <v>0.56000000000000005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1.1107886400000002</v>
      </c>
      <c r="AC34">
        <v>0.69259131799999984</v>
      </c>
      <c r="AD34">
        <v>0.62819118000000007</v>
      </c>
      <c r="AE34">
        <v>1.1675658384000001</v>
      </c>
      <c r="AF34">
        <v>0.64340231999999986</v>
      </c>
      <c r="AG34">
        <v>1.2264470399999996</v>
      </c>
      <c r="AH34">
        <v>2.4976516499999999</v>
      </c>
      <c r="AI34">
        <v>0</v>
      </c>
      <c r="AJ34">
        <v>0</v>
      </c>
      <c r="AK34">
        <v>1.1846835000000002</v>
      </c>
      <c r="AL34">
        <v>0</v>
      </c>
      <c r="AM34">
        <v>0</v>
      </c>
      <c r="AN34">
        <v>1.1687393999999999E-2</v>
      </c>
      <c r="AO34">
        <v>0</v>
      </c>
      <c r="AP34">
        <v>0</v>
      </c>
      <c r="AQ34">
        <v>2.0084064000000001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79.220095999999984</v>
      </c>
      <c r="BA34">
        <v>4.2290974097773972</v>
      </c>
      <c r="BB34">
        <f t="shared" si="0"/>
        <v>96.480913163729696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2.1188115316117537</v>
      </c>
      <c r="M35">
        <v>2.3587464899472086</v>
      </c>
      <c r="N35">
        <v>2.5048173775948146</v>
      </c>
      <c r="O35">
        <v>2.7761238939533324</v>
      </c>
      <c r="P35">
        <v>0</v>
      </c>
      <c r="Q35">
        <v>0</v>
      </c>
      <c r="R35">
        <v>0</v>
      </c>
      <c r="S35">
        <v>0</v>
      </c>
      <c r="T35">
        <v>0.56000000000000005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1.1107886400000002</v>
      </c>
      <c r="AC35">
        <v>0.4617174329999999</v>
      </c>
      <c r="AD35">
        <v>0.62819118000000007</v>
      </c>
      <c r="AE35">
        <v>1.1675658384000001</v>
      </c>
      <c r="AF35">
        <v>0.64340231999999986</v>
      </c>
      <c r="AG35">
        <v>1.2264470399999996</v>
      </c>
      <c r="AH35">
        <v>2.4976516499999999</v>
      </c>
      <c r="AI35">
        <v>0</v>
      </c>
      <c r="AJ35">
        <v>0</v>
      </c>
      <c r="AK35">
        <v>1.1846835000000002</v>
      </c>
      <c r="AL35">
        <v>0</v>
      </c>
      <c r="AM35">
        <v>0</v>
      </c>
      <c r="AN35">
        <v>1.1687393999999999E-2</v>
      </c>
      <c r="AO35">
        <v>0</v>
      </c>
      <c r="AP35">
        <v>0</v>
      </c>
      <c r="AQ35">
        <v>2.0084064000000001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78.816895999999986</v>
      </c>
      <c r="BA35">
        <v>4.202529793777404</v>
      </c>
      <c r="BB35">
        <f t="shared" si="0"/>
        <v>95.873406894729683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2.1188115316117537</v>
      </c>
      <c r="M36">
        <v>2.3587464899472086</v>
      </c>
      <c r="N36">
        <v>2.5048173775948146</v>
      </c>
      <c r="O36">
        <v>2.7761238939533324</v>
      </c>
      <c r="P36">
        <v>0</v>
      </c>
      <c r="Q36">
        <v>0</v>
      </c>
      <c r="R36">
        <v>0</v>
      </c>
      <c r="S36">
        <v>0</v>
      </c>
      <c r="T36">
        <v>0.56000000000000005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1.1107886400000002</v>
      </c>
      <c r="AC36">
        <v>0.4617174329999999</v>
      </c>
      <c r="AD36">
        <v>0.62819118000000007</v>
      </c>
      <c r="AE36">
        <v>1.1675658384000001</v>
      </c>
      <c r="AF36">
        <v>0.64340231999999986</v>
      </c>
      <c r="AG36">
        <v>1.2264470399999996</v>
      </c>
      <c r="AH36">
        <v>2.4976516499999999</v>
      </c>
      <c r="AI36">
        <v>0</v>
      </c>
      <c r="AJ36">
        <v>0</v>
      </c>
      <c r="AK36">
        <v>1.1846835000000002</v>
      </c>
      <c r="AL36">
        <v>0</v>
      </c>
      <c r="AM36">
        <v>0</v>
      </c>
      <c r="AN36">
        <v>1.1687393999999999E-2</v>
      </c>
      <c r="AO36">
        <v>0</v>
      </c>
      <c r="AP36">
        <v>0</v>
      </c>
      <c r="AQ36">
        <v>2.0084064000000001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78.480895999999987</v>
      </c>
      <c r="BA36">
        <v>4.1884517937774062</v>
      </c>
      <c r="BB36">
        <f t="shared" si="0"/>
        <v>95.551484894729697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2.1188115316117537</v>
      </c>
      <c r="M37">
        <v>2.3587464899472086</v>
      </c>
      <c r="N37">
        <v>2.5048173775948146</v>
      </c>
      <c r="O37">
        <v>2.7761238939533324</v>
      </c>
      <c r="P37">
        <v>0</v>
      </c>
      <c r="Q37">
        <v>0</v>
      </c>
      <c r="R37">
        <v>0</v>
      </c>
      <c r="S37">
        <v>0</v>
      </c>
      <c r="T37">
        <v>0.56000000000000005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0.44971200000000006</v>
      </c>
      <c r="AC37">
        <v>0.31560047999999991</v>
      </c>
      <c r="AD37">
        <v>0.62819118000000007</v>
      </c>
      <c r="AE37">
        <v>0.77571071999999974</v>
      </c>
      <c r="AF37">
        <v>0.38221919999999998</v>
      </c>
      <c r="AG37">
        <v>1.2264470399999996</v>
      </c>
      <c r="AH37">
        <v>1.9414943999999998</v>
      </c>
      <c r="AI37">
        <v>0</v>
      </c>
      <c r="AJ37">
        <v>0</v>
      </c>
      <c r="AK37">
        <v>1.1846835000000002</v>
      </c>
      <c r="AL37">
        <v>0</v>
      </c>
      <c r="AM37">
        <v>0</v>
      </c>
      <c r="AN37">
        <v>1.1687393999999999E-2</v>
      </c>
      <c r="AO37">
        <v>0</v>
      </c>
      <c r="AP37">
        <v>0</v>
      </c>
      <c r="AQ37">
        <v>2.0084064000000001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77.288439999999994</v>
      </c>
      <c r="BA37">
        <v>4.0540021105774002</v>
      </c>
      <c r="BB37">
        <f t="shared" si="0"/>
        <v>92.4770894965297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2.1188115316117537</v>
      </c>
      <c r="M38">
        <v>2.3587464899472086</v>
      </c>
      <c r="N38">
        <v>2.5048173775948146</v>
      </c>
      <c r="O38">
        <v>2.7761238939533324</v>
      </c>
      <c r="P38">
        <v>0</v>
      </c>
      <c r="Q38">
        <v>0</v>
      </c>
      <c r="R38">
        <v>0</v>
      </c>
      <c r="S38">
        <v>0</v>
      </c>
      <c r="T38">
        <v>0.56000000000000005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7.4952000000000019E-2</v>
      </c>
      <c r="AC38">
        <v>0.23063111999999997</v>
      </c>
      <c r="AD38">
        <v>0.62819118000000007</v>
      </c>
      <c r="AE38">
        <v>0.77571071999999974</v>
      </c>
      <c r="AF38">
        <v>0.38221919999999998</v>
      </c>
      <c r="AG38">
        <v>1.2264470399999996</v>
      </c>
      <c r="AH38">
        <v>1.9414943999999998</v>
      </c>
      <c r="AI38">
        <v>0</v>
      </c>
      <c r="AJ38">
        <v>0</v>
      </c>
      <c r="AK38">
        <v>1.19987175</v>
      </c>
      <c r="AL38">
        <v>0</v>
      </c>
      <c r="AM38">
        <v>0</v>
      </c>
      <c r="AN38">
        <v>1.1687393999999999E-2</v>
      </c>
      <c r="AO38">
        <v>0</v>
      </c>
      <c r="AP38">
        <v>0</v>
      </c>
      <c r="AQ38">
        <v>2.0084064000000001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77.265439999999998</v>
      </c>
      <c r="BA38">
        <v>4.0344118324774039</v>
      </c>
      <c r="BB38">
        <f t="shared" si="0"/>
        <v>92.029138664629713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2.1188115316117537</v>
      </c>
      <c r="M39">
        <v>2.3587464899472086</v>
      </c>
      <c r="N39">
        <v>2.5048173775948146</v>
      </c>
      <c r="O39">
        <v>2.7761238939533324</v>
      </c>
      <c r="P39">
        <v>0</v>
      </c>
      <c r="Q39">
        <v>0</v>
      </c>
      <c r="R39">
        <v>0</v>
      </c>
      <c r="S39">
        <v>0</v>
      </c>
      <c r="T39">
        <v>0.56000000000000005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0.41879412000000005</v>
      </c>
      <c r="AE39">
        <v>0.38785535999999987</v>
      </c>
      <c r="AF39">
        <v>0.38221919999999998</v>
      </c>
      <c r="AG39">
        <v>1.2264470399999996</v>
      </c>
      <c r="AH39">
        <v>1.4985909900000001</v>
      </c>
      <c r="AI39">
        <v>0</v>
      </c>
      <c r="AJ39">
        <v>0</v>
      </c>
      <c r="AK39">
        <v>1.19987175</v>
      </c>
      <c r="AL39">
        <v>0</v>
      </c>
      <c r="AM39">
        <v>0</v>
      </c>
      <c r="AN39">
        <v>1.1687393999999999E-2</v>
      </c>
      <c r="AO39">
        <v>0</v>
      </c>
      <c r="AP39">
        <v>0</v>
      </c>
      <c r="AQ39">
        <v>2.0084064000000001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77.004639999999995</v>
      </c>
      <c r="BA39">
        <v>3.9608683663774071</v>
      </c>
      <c r="BB39">
        <f t="shared" si="0"/>
        <v>90.496143180729689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2.1188115316117537</v>
      </c>
      <c r="M40">
        <v>2.3587464899472086</v>
      </c>
      <c r="N40">
        <v>2.5048173775948146</v>
      </c>
      <c r="O40">
        <v>2.7761238939533324</v>
      </c>
      <c r="P40">
        <v>0</v>
      </c>
      <c r="Q40">
        <v>0</v>
      </c>
      <c r="R40">
        <v>0</v>
      </c>
      <c r="S40">
        <v>0</v>
      </c>
      <c r="T40">
        <v>0.56000000000000005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0.21243180000000003</v>
      </c>
      <c r="AE40">
        <v>0.38785535999999987</v>
      </c>
      <c r="AF40">
        <v>0.38221919999999998</v>
      </c>
      <c r="AG40">
        <v>1.2264470399999996</v>
      </c>
      <c r="AH40">
        <v>1.4985909900000001</v>
      </c>
      <c r="AI40">
        <v>0</v>
      </c>
      <c r="AJ40">
        <v>0</v>
      </c>
      <c r="AK40">
        <v>1.19987175</v>
      </c>
      <c r="AL40">
        <v>0</v>
      </c>
      <c r="AM40">
        <v>0</v>
      </c>
      <c r="AN40">
        <v>1.1687393999999999E-2</v>
      </c>
      <c r="AO40">
        <v>0</v>
      </c>
      <c r="AP40">
        <v>0</v>
      </c>
      <c r="AQ40">
        <v>2.0084064000000001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76.851039999999998</v>
      </c>
      <c r="BA40">
        <v>3.9478807771774105</v>
      </c>
      <c r="BB40">
        <f t="shared" si="0"/>
        <v>90.149168449929689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2.1188115316117537</v>
      </c>
      <c r="M41">
        <v>2.3587464899472086</v>
      </c>
      <c r="N41">
        <v>2.5048173775948146</v>
      </c>
      <c r="O41">
        <v>2.7761238939533324</v>
      </c>
      <c r="P41">
        <v>0</v>
      </c>
      <c r="Q41">
        <v>0</v>
      </c>
      <c r="R41">
        <v>0</v>
      </c>
      <c r="S41">
        <v>0</v>
      </c>
      <c r="T41">
        <v>0.56000000000000005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0.21243180000000003</v>
      </c>
      <c r="AE41">
        <v>0.38785535999999987</v>
      </c>
      <c r="AF41">
        <v>0.38221919999999998</v>
      </c>
      <c r="AG41">
        <v>1.2264470399999996</v>
      </c>
      <c r="AH41">
        <v>1.4985909900000001</v>
      </c>
      <c r="AI41">
        <v>0</v>
      </c>
      <c r="AJ41">
        <v>0</v>
      </c>
      <c r="AK41">
        <v>1.19987175</v>
      </c>
      <c r="AL41">
        <v>0</v>
      </c>
      <c r="AM41">
        <v>0</v>
      </c>
      <c r="AN41">
        <v>1.1687393999999999E-2</v>
      </c>
      <c r="AO41">
        <v>0</v>
      </c>
      <c r="AP41">
        <v>0</v>
      </c>
      <c r="AQ41">
        <v>2.0084064000000001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76.771839999999997</v>
      </c>
      <c r="BA41">
        <v>3.9533057771773987</v>
      </c>
      <c r="BB41">
        <f t="shared" si="0"/>
        <v>90.064543449929701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2.1188115316117537</v>
      </c>
      <c r="M42">
        <v>2.3587464899472086</v>
      </c>
      <c r="N42">
        <v>2.5048173775948146</v>
      </c>
      <c r="O42">
        <v>2.7761238939533324</v>
      </c>
      <c r="P42">
        <v>0</v>
      </c>
      <c r="Q42">
        <v>0</v>
      </c>
      <c r="R42">
        <v>0</v>
      </c>
      <c r="S42">
        <v>0</v>
      </c>
      <c r="T42">
        <v>0.56000000000000005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0.21243180000000003</v>
      </c>
      <c r="AE42">
        <v>0.38785535999999987</v>
      </c>
      <c r="AF42">
        <v>0.19110959999999999</v>
      </c>
      <c r="AG42">
        <v>1.2264470399999996</v>
      </c>
      <c r="AH42">
        <v>1.2134339999999999</v>
      </c>
      <c r="AI42">
        <v>0</v>
      </c>
      <c r="AJ42">
        <v>0</v>
      </c>
      <c r="AK42">
        <v>1.19987175</v>
      </c>
      <c r="AL42">
        <v>0</v>
      </c>
      <c r="AM42">
        <v>0</v>
      </c>
      <c r="AN42">
        <v>1.1687393999999999E-2</v>
      </c>
      <c r="AO42">
        <v>0</v>
      </c>
      <c r="AP42">
        <v>0</v>
      </c>
      <c r="AQ42">
        <v>2.0084064000000001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76.435039999999987</v>
      </c>
      <c r="BA42">
        <v>3.9179812160773917</v>
      </c>
      <c r="BB42">
        <f t="shared" si="0"/>
        <v>89.286801421029708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2.1188115316117537</v>
      </c>
      <c r="M43">
        <v>2.3587464899472086</v>
      </c>
      <c r="N43">
        <v>2.5048173775948146</v>
      </c>
      <c r="O43">
        <v>2.7761238939533324</v>
      </c>
      <c r="P43">
        <v>0</v>
      </c>
      <c r="Q43">
        <v>0</v>
      </c>
      <c r="R43">
        <v>0</v>
      </c>
      <c r="S43">
        <v>0</v>
      </c>
      <c r="T43">
        <v>0.56000000000000005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0.21243180000000003</v>
      </c>
      <c r="AE43">
        <v>0</v>
      </c>
      <c r="AF43">
        <v>0.19110959999999999</v>
      </c>
      <c r="AG43">
        <v>1.2264470399999996</v>
      </c>
      <c r="AH43">
        <v>0.8089559999999999</v>
      </c>
      <c r="AI43">
        <v>0</v>
      </c>
      <c r="AJ43">
        <v>0</v>
      </c>
      <c r="AK43">
        <v>1.2150600000000003</v>
      </c>
      <c r="AL43">
        <v>0</v>
      </c>
      <c r="AM43">
        <v>0</v>
      </c>
      <c r="AN43">
        <v>1.1687393999999999E-2</v>
      </c>
      <c r="AO43">
        <v>0</v>
      </c>
      <c r="AP43">
        <v>0</v>
      </c>
      <c r="AQ43">
        <v>2.0084064000000001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76.435039999999987</v>
      </c>
      <c r="BA43">
        <v>3.8854188365773918</v>
      </c>
      <c r="BB43">
        <f t="shared" si="0"/>
        <v>88.542218690529708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2.1188115316117537</v>
      </c>
      <c r="M44">
        <v>2.3587464899472086</v>
      </c>
      <c r="N44">
        <v>2.5048173775948146</v>
      </c>
      <c r="O44">
        <v>2.7761238939533324</v>
      </c>
      <c r="P44">
        <v>0</v>
      </c>
      <c r="Q44">
        <v>0</v>
      </c>
      <c r="R44">
        <v>0</v>
      </c>
      <c r="S44">
        <v>0</v>
      </c>
      <c r="T44">
        <v>0.56000000000000005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0.21243180000000003</v>
      </c>
      <c r="AE44">
        <v>0</v>
      </c>
      <c r="AF44">
        <v>0.19110959999999999</v>
      </c>
      <c r="AG44">
        <v>1.2264470399999996</v>
      </c>
      <c r="AH44">
        <v>0.40447799999999995</v>
      </c>
      <c r="AI44">
        <v>0</v>
      </c>
      <c r="AJ44">
        <v>0</v>
      </c>
      <c r="AK44">
        <v>1.2150600000000003</v>
      </c>
      <c r="AL44">
        <v>0</v>
      </c>
      <c r="AM44">
        <v>0</v>
      </c>
      <c r="AN44">
        <v>1.1687393999999999E-2</v>
      </c>
      <c r="AO44">
        <v>0</v>
      </c>
      <c r="AP44">
        <v>0</v>
      </c>
      <c r="AQ44">
        <v>1.5063048000000003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76.555039999999991</v>
      </c>
      <c r="BA44">
        <v>3.8474331451774062</v>
      </c>
      <c r="BB44">
        <f t="shared" si="0"/>
        <v>87.793624781929694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2.1188115316117537</v>
      </c>
      <c r="M45">
        <v>2.3587464899472086</v>
      </c>
      <c r="N45">
        <v>2.5048173775948146</v>
      </c>
      <c r="O45">
        <v>2.7761238939533324</v>
      </c>
      <c r="P45">
        <v>0</v>
      </c>
      <c r="Q45">
        <v>0</v>
      </c>
      <c r="R45">
        <v>0</v>
      </c>
      <c r="S45">
        <v>0</v>
      </c>
      <c r="T45">
        <v>0.56000000000000005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0.21243180000000003</v>
      </c>
      <c r="AE45">
        <v>0</v>
      </c>
      <c r="AF45">
        <v>0.19110959999999999</v>
      </c>
      <c r="AG45">
        <v>1.2264470399999996</v>
      </c>
      <c r="AH45">
        <v>0</v>
      </c>
      <c r="AI45">
        <v>0</v>
      </c>
      <c r="AJ45">
        <v>0</v>
      </c>
      <c r="AK45">
        <v>1.2150600000000003</v>
      </c>
      <c r="AL45">
        <v>0</v>
      </c>
      <c r="AM45">
        <v>0</v>
      </c>
      <c r="AN45">
        <v>1.1687393999999999E-2</v>
      </c>
      <c r="AO45">
        <v>0</v>
      </c>
      <c r="AP45">
        <v>0</v>
      </c>
      <c r="AQ45">
        <v>1.5063048000000003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76.625039999999998</v>
      </c>
      <c r="BA45">
        <v>3.8404855169774113</v>
      </c>
      <c r="BB45">
        <f t="shared" si="0"/>
        <v>87.466094410129699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2.1188115316117537</v>
      </c>
      <c r="M46">
        <v>2.3587464899472086</v>
      </c>
      <c r="N46">
        <v>2.5048173775948146</v>
      </c>
      <c r="O46">
        <v>2.7761238939533324</v>
      </c>
      <c r="P46">
        <v>0</v>
      </c>
      <c r="Q46">
        <v>0</v>
      </c>
      <c r="R46">
        <v>0</v>
      </c>
      <c r="S46">
        <v>0</v>
      </c>
      <c r="T46">
        <v>0.56000000000000005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0.21243180000000003</v>
      </c>
      <c r="AE46">
        <v>0</v>
      </c>
      <c r="AF46">
        <v>0.19110959999999999</v>
      </c>
      <c r="AG46">
        <v>1.2264470399999996</v>
      </c>
      <c r="AH46">
        <v>0</v>
      </c>
      <c r="AI46">
        <v>0</v>
      </c>
      <c r="AJ46">
        <v>0</v>
      </c>
      <c r="AK46">
        <v>1.2150600000000003</v>
      </c>
      <c r="AL46">
        <v>0</v>
      </c>
      <c r="AM46">
        <v>0</v>
      </c>
      <c r="AN46">
        <v>1.1687393999999999E-2</v>
      </c>
      <c r="AO46">
        <v>0</v>
      </c>
      <c r="AP46">
        <v>0</v>
      </c>
      <c r="AQ46">
        <v>0.97574400000000006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76.645039999999995</v>
      </c>
      <c r="BA46">
        <v>3.8182550317773969</v>
      </c>
      <c r="BB46">
        <f t="shared" si="0"/>
        <v>86.977764095329718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2.1188115316117537</v>
      </c>
      <c r="M47">
        <v>2.3587464899472086</v>
      </c>
      <c r="N47">
        <v>2.5048173775948146</v>
      </c>
      <c r="O47">
        <v>2.7761238939533324</v>
      </c>
      <c r="P47">
        <v>0</v>
      </c>
      <c r="Q47">
        <v>0</v>
      </c>
      <c r="R47">
        <v>0</v>
      </c>
      <c r="S47">
        <v>0</v>
      </c>
      <c r="T47">
        <v>0.56000000000000005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0.19110959999999999</v>
      </c>
      <c r="AG47">
        <v>1.2264470399999996</v>
      </c>
      <c r="AH47">
        <v>0</v>
      </c>
      <c r="AI47">
        <v>0</v>
      </c>
      <c r="AJ47">
        <v>0</v>
      </c>
      <c r="AK47">
        <v>1.2150600000000003</v>
      </c>
      <c r="AL47">
        <v>0</v>
      </c>
      <c r="AM47">
        <v>0</v>
      </c>
      <c r="AN47">
        <v>1.1687393999999999E-2</v>
      </c>
      <c r="AO47">
        <v>0</v>
      </c>
      <c r="AP47">
        <v>0</v>
      </c>
      <c r="AQ47">
        <v>0.50210159999999993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76.485039999999998</v>
      </c>
      <c r="BA47">
        <v>3.7795085311774059</v>
      </c>
      <c r="BB47">
        <f t="shared" si="0"/>
        <v>86.170436395929698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2.1188115316117537</v>
      </c>
      <c r="M48">
        <v>2.3587464899472086</v>
      </c>
      <c r="N48">
        <v>2.5048173775948146</v>
      </c>
      <c r="O48">
        <v>2.7761238939533324</v>
      </c>
      <c r="P48">
        <v>0</v>
      </c>
      <c r="Q48">
        <v>0</v>
      </c>
      <c r="R48">
        <v>0</v>
      </c>
      <c r="S48">
        <v>0</v>
      </c>
      <c r="T48">
        <v>0.56000000000000005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0.19110959999999999</v>
      </c>
      <c r="AG48">
        <v>1.2264470399999996</v>
      </c>
      <c r="AH48">
        <v>0</v>
      </c>
      <c r="AI48">
        <v>0</v>
      </c>
      <c r="AJ48">
        <v>0</v>
      </c>
      <c r="AK48">
        <v>1.23024825</v>
      </c>
      <c r="AL48">
        <v>0</v>
      </c>
      <c r="AM48">
        <v>0</v>
      </c>
      <c r="AN48">
        <v>1.1687393999999999E-2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76.485039999999998</v>
      </c>
      <c r="BA48">
        <v>3.7591068498774058</v>
      </c>
      <c r="BB48">
        <f t="shared" si="0"/>
        <v>85.703924727229705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2.1188115316117537</v>
      </c>
      <c r="M49">
        <v>2.3587464899472086</v>
      </c>
      <c r="N49">
        <v>2.5048173775948146</v>
      </c>
      <c r="O49">
        <v>2.7761238939533324</v>
      </c>
      <c r="P49">
        <v>0</v>
      </c>
      <c r="Q49">
        <v>0</v>
      </c>
      <c r="R49">
        <v>0</v>
      </c>
      <c r="S49">
        <v>0</v>
      </c>
      <c r="T49">
        <v>0.56000000000000005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0.19110959999999999</v>
      </c>
      <c r="AG49">
        <v>1.2264470399999996</v>
      </c>
      <c r="AH49">
        <v>0</v>
      </c>
      <c r="AI49">
        <v>0</v>
      </c>
      <c r="AJ49">
        <v>0</v>
      </c>
      <c r="AK49">
        <v>1.23024825</v>
      </c>
      <c r="AL49">
        <v>0</v>
      </c>
      <c r="AM49">
        <v>0</v>
      </c>
      <c r="AN49">
        <v>1.1687393999999999E-2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76.495039999999989</v>
      </c>
      <c r="BA49">
        <v>3.7591068498773916</v>
      </c>
      <c r="BB49">
        <f t="shared" si="0"/>
        <v>85.71392472722971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2.1188115316117537</v>
      </c>
      <c r="M50">
        <v>2.3587464899472086</v>
      </c>
      <c r="N50">
        <v>2.5048173775948146</v>
      </c>
      <c r="O50">
        <v>2.7761238939533324</v>
      </c>
      <c r="P50">
        <v>0</v>
      </c>
      <c r="Q50">
        <v>0</v>
      </c>
      <c r="R50">
        <v>0</v>
      </c>
      <c r="S50">
        <v>0</v>
      </c>
      <c r="T50">
        <v>0.56000000000000005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0.19110959999999999</v>
      </c>
      <c r="AG50">
        <v>1.2264470399999996</v>
      </c>
      <c r="AH50">
        <v>0</v>
      </c>
      <c r="AI50">
        <v>0</v>
      </c>
      <c r="AJ50">
        <v>0</v>
      </c>
      <c r="AK50">
        <v>1.23024825</v>
      </c>
      <c r="AL50">
        <v>0</v>
      </c>
      <c r="AM50">
        <v>0</v>
      </c>
      <c r="AN50">
        <v>1.1687393999999999E-2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76.515039999999999</v>
      </c>
      <c r="BA50">
        <v>3.7591068498774058</v>
      </c>
      <c r="BB50">
        <f t="shared" si="0"/>
        <v>85.733924727229706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2.1188115316117537</v>
      </c>
      <c r="M51">
        <v>2.3587464899472086</v>
      </c>
      <c r="N51">
        <v>2.5048173775948146</v>
      </c>
      <c r="O51">
        <v>2.7761238939533324</v>
      </c>
      <c r="P51">
        <v>0</v>
      </c>
      <c r="Q51">
        <v>0</v>
      </c>
      <c r="R51">
        <v>0</v>
      </c>
      <c r="S51">
        <v>0</v>
      </c>
      <c r="T51">
        <v>0.56000000000000005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0.19110959999999999</v>
      </c>
      <c r="AG51">
        <v>1.2264470399999996</v>
      </c>
      <c r="AH51">
        <v>0</v>
      </c>
      <c r="AI51">
        <v>0</v>
      </c>
      <c r="AJ51">
        <v>0</v>
      </c>
      <c r="AK51">
        <v>1.23024825</v>
      </c>
      <c r="AL51">
        <v>0</v>
      </c>
      <c r="AM51">
        <v>0</v>
      </c>
      <c r="AN51">
        <v>1.1687393999999999E-2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76.485039999999998</v>
      </c>
      <c r="BA51">
        <v>3.7591068498774058</v>
      </c>
      <c r="BB51">
        <f t="shared" si="0"/>
        <v>85.703924727229705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2.1188115316117537</v>
      </c>
      <c r="M52">
        <v>2.3587464899472086</v>
      </c>
      <c r="N52">
        <v>2.5048173775948146</v>
      </c>
      <c r="O52">
        <v>2.7761238939533324</v>
      </c>
      <c r="P52">
        <v>0</v>
      </c>
      <c r="Q52">
        <v>0</v>
      </c>
      <c r="R52">
        <v>0</v>
      </c>
      <c r="S52">
        <v>0</v>
      </c>
      <c r="T52">
        <v>0.56000000000000005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0.19110959999999999</v>
      </c>
      <c r="AG52">
        <v>1.2264470399999996</v>
      </c>
      <c r="AH52">
        <v>0</v>
      </c>
      <c r="AI52">
        <v>0</v>
      </c>
      <c r="AJ52">
        <v>0</v>
      </c>
      <c r="AK52">
        <v>1.23024825</v>
      </c>
      <c r="AL52">
        <v>0</v>
      </c>
      <c r="AM52">
        <v>0</v>
      </c>
      <c r="AN52">
        <v>1.1687393999999999E-2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76.515039999999999</v>
      </c>
      <c r="BA52">
        <v>3.769106849877411</v>
      </c>
      <c r="BB52">
        <f t="shared" si="0"/>
        <v>85.723924727229701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2.1188115316117537</v>
      </c>
      <c r="M53">
        <v>2.3587464899472086</v>
      </c>
      <c r="N53">
        <v>2.5048173775948146</v>
      </c>
      <c r="O53">
        <v>2.7761238939533324</v>
      </c>
      <c r="P53">
        <v>0</v>
      </c>
      <c r="Q53">
        <v>0</v>
      </c>
      <c r="R53">
        <v>0</v>
      </c>
      <c r="S53">
        <v>0</v>
      </c>
      <c r="T53">
        <v>0.56000000000000005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0.19110959999999999</v>
      </c>
      <c r="AG53">
        <v>1.2264470399999996</v>
      </c>
      <c r="AH53">
        <v>0</v>
      </c>
      <c r="AI53">
        <v>0</v>
      </c>
      <c r="AJ53">
        <v>0</v>
      </c>
      <c r="AK53">
        <v>1.2454365000000001</v>
      </c>
      <c r="AL53">
        <v>0</v>
      </c>
      <c r="AM53">
        <v>0</v>
      </c>
      <c r="AN53">
        <v>1.1687393999999999E-2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76.54504</v>
      </c>
      <c r="BA53">
        <v>3.7697432317774111</v>
      </c>
      <c r="BB53">
        <f t="shared" si="0"/>
        <v>85.768476595329702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2.1188115316117537</v>
      </c>
      <c r="M54">
        <v>2.3587464899472086</v>
      </c>
      <c r="N54">
        <v>2.5048173775948146</v>
      </c>
      <c r="O54">
        <v>2.7761238939533324</v>
      </c>
      <c r="P54">
        <v>0</v>
      </c>
      <c r="Q54">
        <v>0</v>
      </c>
      <c r="R54">
        <v>0</v>
      </c>
      <c r="S54">
        <v>0</v>
      </c>
      <c r="T54">
        <v>0.56000000000000005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0.19110959999999999</v>
      </c>
      <c r="AG54">
        <v>1.2264470399999996</v>
      </c>
      <c r="AH54">
        <v>0</v>
      </c>
      <c r="AI54">
        <v>0</v>
      </c>
      <c r="AJ54">
        <v>0</v>
      </c>
      <c r="AK54">
        <v>1.2454365000000001</v>
      </c>
      <c r="AL54">
        <v>0</v>
      </c>
      <c r="AM54">
        <v>0</v>
      </c>
      <c r="AN54">
        <v>1.1687393999999999E-2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76.485039999999998</v>
      </c>
      <c r="BA54">
        <v>3.7697432317774111</v>
      </c>
      <c r="BB54">
        <f t="shared" si="0"/>
        <v>85.708476595329699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2.118783147187874</v>
      </c>
      <c r="M55">
        <v>2.3587464899472086</v>
      </c>
      <c r="N55">
        <v>2.5048173775948146</v>
      </c>
      <c r="O55">
        <v>2.7761238939533324</v>
      </c>
      <c r="P55">
        <v>0</v>
      </c>
      <c r="Q55">
        <v>0</v>
      </c>
      <c r="R55">
        <v>0</v>
      </c>
      <c r="S55">
        <v>0</v>
      </c>
      <c r="T55">
        <v>0.56000000000000005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0.19110959999999999</v>
      </c>
      <c r="AG55">
        <v>1.2264470399999996</v>
      </c>
      <c r="AH55">
        <v>0</v>
      </c>
      <c r="AI55">
        <v>0</v>
      </c>
      <c r="AJ55">
        <v>0</v>
      </c>
      <c r="AK55">
        <v>1.2454365000000001</v>
      </c>
      <c r="AL55">
        <v>0</v>
      </c>
      <c r="AM55">
        <v>0</v>
      </c>
      <c r="AN55">
        <v>1.1687393999999999E-2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76.365039999999993</v>
      </c>
      <c r="BA55">
        <v>3.759742042323416</v>
      </c>
      <c r="BB55">
        <f t="shared" si="0"/>
        <v>85.598449400359812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2.1187690507280297</v>
      </c>
      <c r="M56">
        <v>2.3587464899472086</v>
      </c>
      <c r="N56">
        <v>2.5048173775948146</v>
      </c>
      <c r="O56">
        <v>2.7761238939533324</v>
      </c>
      <c r="P56">
        <v>0</v>
      </c>
      <c r="Q56">
        <v>0</v>
      </c>
      <c r="R56">
        <v>0</v>
      </c>
      <c r="S56">
        <v>0</v>
      </c>
      <c r="T56">
        <v>0.56000000000000005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0.19110959999999999</v>
      </c>
      <c r="AG56">
        <v>1.2264470399999996</v>
      </c>
      <c r="AH56">
        <v>0</v>
      </c>
      <c r="AI56">
        <v>0</v>
      </c>
      <c r="AJ56">
        <v>0</v>
      </c>
      <c r="AK56">
        <v>1.2454365000000001</v>
      </c>
      <c r="AL56">
        <v>0</v>
      </c>
      <c r="AM56">
        <v>0</v>
      </c>
      <c r="AN56">
        <v>1.1687393999999999E-2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76.365039999999993</v>
      </c>
      <c r="BA56">
        <v>3.7597414515864793</v>
      </c>
      <c r="BB56">
        <f t="shared" si="0"/>
        <v>85.598435894636907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2.118771293335683</v>
      </c>
      <c r="M57">
        <v>2.3587464899472086</v>
      </c>
      <c r="N57">
        <v>2.5048173775948146</v>
      </c>
      <c r="O57">
        <v>2.7761238939533324</v>
      </c>
      <c r="P57">
        <v>0</v>
      </c>
      <c r="Q57">
        <v>0</v>
      </c>
      <c r="R57">
        <v>0</v>
      </c>
      <c r="S57">
        <v>0</v>
      </c>
      <c r="T57">
        <v>0.56000000000000005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0.19110959999999999</v>
      </c>
      <c r="AG57">
        <v>1.2264470399999996</v>
      </c>
      <c r="AH57">
        <v>0</v>
      </c>
      <c r="AI57">
        <v>0</v>
      </c>
      <c r="AJ57">
        <v>0</v>
      </c>
      <c r="AK57">
        <v>1.2454365000000001</v>
      </c>
      <c r="AL57">
        <v>0</v>
      </c>
      <c r="AM57">
        <v>0</v>
      </c>
      <c r="AN57">
        <v>1.1687393999999999E-2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76.365039999999993</v>
      </c>
      <c r="BA57">
        <v>3.759741545540785</v>
      </c>
      <c r="BB57">
        <f t="shared" si="0"/>
        <v>85.598438043290244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2.118771293335683</v>
      </c>
      <c r="M58">
        <v>2.3587464899472086</v>
      </c>
      <c r="N58">
        <v>2.5048173775948146</v>
      </c>
      <c r="O58">
        <v>2.7761238939533324</v>
      </c>
      <c r="P58">
        <v>0</v>
      </c>
      <c r="Q58">
        <v>0</v>
      </c>
      <c r="R58">
        <v>0</v>
      </c>
      <c r="S58">
        <v>0</v>
      </c>
      <c r="T58">
        <v>0.56000000000000005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0.19110959999999999</v>
      </c>
      <c r="AG58">
        <v>1.2264470399999996</v>
      </c>
      <c r="AH58">
        <v>0</v>
      </c>
      <c r="AI58">
        <v>0</v>
      </c>
      <c r="AJ58">
        <v>0</v>
      </c>
      <c r="AK58">
        <v>1.2454365000000001</v>
      </c>
      <c r="AL58">
        <v>0</v>
      </c>
      <c r="AM58">
        <v>0</v>
      </c>
      <c r="AN58">
        <v>1.1687393999999999E-2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76.365039999999993</v>
      </c>
      <c r="BA58">
        <v>3.759741545540785</v>
      </c>
      <c r="BB58">
        <f t="shared" si="0"/>
        <v>85.598438043290244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2.118771293335683</v>
      </c>
      <c r="M59">
        <v>2.3587464899472086</v>
      </c>
      <c r="N59">
        <v>2.5048173775948146</v>
      </c>
      <c r="O59">
        <v>2.7761238939533324</v>
      </c>
      <c r="P59">
        <v>0</v>
      </c>
      <c r="Q59">
        <v>0</v>
      </c>
      <c r="R59">
        <v>0</v>
      </c>
      <c r="S59">
        <v>0</v>
      </c>
      <c r="T59">
        <v>0.56000000000000005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0.19110959999999999</v>
      </c>
      <c r="AG59">
        <v>1.2264470399999996</v>
      </c>
      <c r="AH59">
        <v>0</v>
      </c>
      <c r="AI59">
        <v>0</v>
      </c>
      <c r="AJ59">
        <v>0</v>
      </c>
      <c r="AK59">
        <v>1.2454365000000001</v>
      </c>
      <c r="AL59">
        <v>0</v>
      </c>
      <c r="AM59">
        <v>0</v>
      </c>
      <c r="AN59">
        <v>1.1687393999999999E-2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76.190720000000013</v>
      </c>
      <c r="BA59">
        <v>3.7524375455408086</v>
      </c>
      <c r="BB59">
        <f t="shared" si="0"/>
        <v>85.43142204329024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2.1188293274386636</v>
      </c>
      <c r="M60">
        <v>2.3587464899472086</v>
      </c>
      <c r="N60">
        <v>2.5048173775948146</v>
      </c>
      <c r="O60">
        <v>2.7761238939533324</v>
      </c>
      <c r="P60">
        <v>0</v>
      </c>
      <c r="Q60">
        <v>0</v>
      </c>
      <c r="R60">
        <v>0</v>
      </c>
      <c r="S60">
        <v>0</v>
      </c>
      <c r="T60">
        <v>0.56000000000000005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0.19110959999999999</v>
      </c>
      <c r="AG60">
        <v>1.2264470399999996</v>
      </c>
      <c r="AH60">
        <v>0</v>
      </c>
      <c r="AI60">
        <v>0</v>
      </c>
      <c r="AJ60">
        <v>0</v>
      </c>
      <c r="AK60">
        <v>1.2454365000000001</v>
      </c>
      <c r="AL60">
        <v>0</v>
      </c>
      <c r="AM60">
        <v>0</v>
      </c>
      <c r="AN60">
        <v>1.1687393999999999E-2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76.190720000000013</v>
      </c>
      <c r="BA60">
        <v>3.752439978391676</v>
      </c>
      <c r="BB60">
        <f t="shared" si="0"/>
        <v>85.431477644542355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2.1188170784696392</v>
      </c>
      <c r="M61">
        <v>2.3587464899472086</v>
      </c>
      <c r="N61">
        <v>2.5048173775948146</v>
      </c>
      <c r="O61">
        <v>2.7761238939533324</v>
      </c>
      <c r="P61">
        <v>0</v>
      </c>
      <c r="Q61">
        <v>0</v>
      </c>
      <c r="R61">
        <v>0</v>
      </c>
      <c r="S61">
        <v>0</v>
      </c>
      <c r="T61">
        <v>0.56000000000000005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0.19110959999999999</v>
      </c>
      <c r="AG61">
        <v>1.2264470399999996</v>
      </c>
      <c r="AH61">
        <v>0</v>
      </c>
      <c r="AI61">
        <v>0</v>
      </c>
      <c r="AJ61">
        <v>0</v>
      </c>
      <c r="AK61">
        <v>1.2454365000000001</v>
      </c>
      <c r="AL61">
        <v>0</v>
      </c>
      <c r="AM61">
        <v>0</v>
      </c>
      <c r="AN61">
        <v>1.1687393999999999E-2</v>
      </c>
      <c r="AO61">
        <v>0</v>
      </c>
      <c r="AP61">
        <v>0</v>
      </c>
      <c r="AQ61">
        <v>0.50210159999999993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76.210720000000009</v>
      </c>
      <c r="BA61">
        <v>3.7734775282470014</v>
      </c>
      <c r="BB61">
        <f t="shared" si="0"/>
        <v>85.932529445718004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2.1188104660483225</v>
      </c>
      <c r="M62">
        <v>2.3587464899472086</v>
      </c>
      <c r="N62">
        <v>2.5048173775948146</v>
      </c>
      <c r="O62">
        <v>2.7761238939533324</v>
      </c>
      <c r="P62">
        <v>0</v>
      </c>
      <c r="Q62">
        <v>0</v>
      </c>
      <c r="R62">
        <v>0</v>
      </c>
      <c r="S62">
        <v>0</v>
      </c>
      <c r="T62">
        <v>0.56000000000000005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0.19110959999999999</v>
      </c>
      <c r="AG62">
        <v>1.2264470399999996</v>
      </c>
      <c r="AH62">
        <v>0</v>
      </c>
      <c r="AI62">
        <v>0</v>
      </c>
      <c r="AJ62">
        <v>0</v>
      </c>
      <c r="AK62">
        <v>1.2454365000000001</v>
      </c>
      <c r="AL62">
        <v>0</v>
      </c>
      <c r="AM62">
        <v>0</v>
      </c>
      <c r="AN62">
        <v>1.1687393999999999E-2</v>
      </c>
      <c r="AO62">
        <v>0</v>
      </c>
      <c r="AP62">
        <v>0</v>
      </c>
      <c r="AQ62">
        <v>0.51633119999999999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76.180720000000008</v>
      </c>
      <c r="BA62">
        <v>3.7640734776084246</v>
      </c>
      <c r="BB62">
        <f t="shared" si="0"/>
        <v>85.926156483935273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2.0561414026201876</v>
      </c>
      <c r="M63">
        <v>2.3587464899472086</v>
      </c>
      <c r="N63">
        <v>2.5048173775948146</v>
      </c>
      <c r="O63">
        <v>2.7761238939533324</v>
      </c>
      <c r="P63">
        <v>0</v>
      </c>
      <c r="Q63">
        <v>0</v>
      </c>
      <c r="R63">
        <v>0</v>
      </c>
      <c r="S63">
        <v>0</v>
      </c>
      <c r="T63">
        <v>0.56000000000000005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0.19110959999999999</v>
      </c>
      <c r="AG63">
        <v>1.2264470399999996</v>
      </c>
      <c r="AH63">
        <v>0</v>
      </c>
      <c r="AI63">
        <v>0</v>
      </c>
      <c r="AJ63">
        <v>0</v>
      </c>
      <c r="AK63">
        <v>1.2454365000000001</v>
      </c>
      <c r="AL63">
        <v>0</v>
      </c>
      <c r="AM63">
        <v>0</v>
      </c>
      <c r="AN63">
        <v>1.1687393999999999E-2</v>
      </c>
      <c r="AO63">
        <v>0</v>
      </c>
      <c r="AP63">
        <v>0</v>
      </c>
      <c r="AQ63">
        <v>1.0042031999999999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76.180720000000008</v>
      </c>
      <c r="BA63">
        <v>3.7818894789969457</v>
      </c>
      <c r="BB63">
        <f t="shared" si="0"/>
        <v>86.333543419118612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2.1188115316117537</v>
      </c>
      <c r="M64">
        <v>2.3587464899472086</v>
      </c>
      <c r="N64">
        <v>2.5048173775948146</v>
      </c>
      <c r="O64">
        <v>2.7761238939533324</v>
      </c>
      <c r="P64">
        <v>0</v>
      </c>
      <c r="Q64">
        <v>0</v>
      </c>
      <c r="R64">
        <v>0</v>
      </c>
      <c r="S64">
        <v>0</v>
      </c>
      <c r="T64">
        <v>0.56000000000000005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0.19110959999999999</v>
      </c>
      <c r="AG64">
        <v>1.2264470399999996</v>
      </c>
      <c r="AH64">
        <v>0</v>
      </c>
      <c r="AI64">
        <v>0</v>
      </c>
      <c r="AJ64">
        <v>0</v>
      </c>
      <c r="AK64">
        <v>1.2454365000000001</v>
      </c>
      <c r="AL64">
        <v>0</v>
      </c>
      <c r="AM64">
        <v>0</v>
      </c>
      <c r="AN64">
        <v>1.1687393999999999E-2</v>
      </c>
      <c r="AO64">
        <v>0</v>
      </c>
      <c r="AP64">
        <v>0</v>
      </c>
      <c r="AQ64">
        <v>1.5063048000000003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76.180720000000008</v>
      </c>
      <c r="BA64">
        <v>3.8055533905774244</v>
      </c>
      <c r="BB64">
        <f t="shared" si="0"/>
        <v>86.874651236529687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2.1188115316117537</v>
      </c>
      <c r="M65">
        <v>2.3587464899472086</v>
      </c>
      <c r="N65">
        <v>2.5048173775948146</v>
      </c>
      <c r="O65">
        <v>2.7761238939533324</v>
      </c>
      <c r="P65">
        <v>0</v>
      </c>
      <c r="Q65">
        <v>0</v>
      </c>
      <c r="R65">
        <v>0</v>
      </c>
      <c r="S65">
        <v>0</v>
      </c>
      <c r="T65">
        <v>0.56000000000000005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0.19110959999999999</v>
      </c>
      <c r="AG65">
        <v>1.2264470399999996</v>
      </c>
      <c r="AH65">
        <v>0</v>
      </c>
      <c r="AI65">
        <v>0</v>
      </c>
      <c r="AJ65">
        <v>0</v>
      </c>
      <c r="AK65">
        <v>1.2454365000000001</v>
      </c>
      <c r="AL65">
        <v>0</v>
      </c>
      <c r="AM65">
        <v>0</v>
      </c>
      <c r="AN65">
        <v>1.1687393999999999E-2</v>
      </c>
      <c r="AO65">
        <v>0</v>
      </c>
      <c r="AP65">
        <v>0</v>
      </c>
      <c r="AQ65">
        <v>1.5063048000000003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76.073357999999999</v>
      </c>
      <c r="BA65">
        <v>3.8010553905774263</v>
      </c>
      <c r="BB65">
        <f t="shared" si="0"/>
        <v>86.771787236529676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2.1188115316117537</v>
      </c>
      <c r="M66">
        <v>2.3587464899472086</v>
      </c>
      <c r="N66">
        <v>2.5048173775948146</v>
      </c>
      <c r="O66">
        <v>2.7761238939533324</v>
      </c>
      <c r="P66">
        <v>0</v>
      </c>
      <c r="Q66">
        <v>0</v>
      </c>
      <c r="R66">
        <v>0</v>
      </c>
      <c r="S66">
        <v>0</v>
      </c>
      <c r="T66">
        <v>0.56000000000000005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0.19110959999999999</v>
      </c>
      <c r="AG66">
        <v>1.2264470399999996</v>
      </c>
      <c r="AH66">
        <v>7.4828429999999987E-2</v>
      </c>
      <c r="AI66">
        <v>0</v>
      </c>
      <c r="AJ66">
        <v>0</v>
      </c>
      <c r="AK66">
        <v>1.2454365000000001</v>
      </c>
      <c r="AL66">
        <v>0</v>
      </c>
      <c r="AM66">
        <v>0</v>
      </c>
      <c r="AN66">
        <v>1.1687393999999999E-2</v>
      </c>
      <c r="AO66">
        <v>0</v>
      </c>
      <c r="AP66">
        <v>0</v>
      </c>
      <c r="AQ66">
        <v>1.5063048000000003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76.101358000000005</v>
      </c>
      <c r="BA66">
        <v>3.805363695377435</v>
      </c>
      <c r="BB66">
        <f t="shared" si="0"/>
        <v>86.870307361729687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2.1188115316117537</v>
      </c>
      <c r="M67">
        <v>2.3587464899472086</v>
      </c>
      <c r="N67">
        <v>2.5048173775948146</v>
      </c>
      <c r="O67">
        <v>2.7761238939533324</v>
      </c>
      <c r="P67">
        <v>0</v>
      </c>
      <c r="Q67">
        <v>0</v>
      </c>
      <c r="R67">
        <v>0</v>
      </c>
      <c r="S67">
        <v>0</v>
      </c>
      <c r="T67">
        <v>0.56000000000000005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0.38221919999999998</v>
      </c>
      <c r="AG67">
        <v>1.2264470399999996</v>
      </c>
      <c r="AH67">
        <v>0.34380630000000001</v>
      </c>
      <c r="AI67">
        <v>0</v>
      </c>
      <c r="AJ67">
        <v>0</v>
      </c>
      <c r="AK67">
        <v>1.2454365000000001</v>
      </c>
      <c r="AL67">
        <v>0</v>
      </c>
      <c r="AM67">
        <v>0</v>
      </c>
      <c r="AN67">
        <v>1.1687393999999999E-2</v>
      </c>
      <c r="AO67">
        <v>0</v>
      </c>
      <c r="AP67">
        <v>0</v>
      </c>
      <c r="AQ67">
        <v>1.5063048000000003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76.054958000000013</v>
      </c>
      <c r="BA67">
        <v>3.8189823521774406</v>
      </c>
      <c r="BB67">
        <f t="shared" si="0"/>
        <v>87.27037617492968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2.1188115316117537</v>
      </c>
      <c r="M68">
        <v>2.3587464899472086</v>
      </c>
      <c r="N68">
        <v>2.5048173775948146</v>
      </c>
      <c r="O68">
        <v>2.7761238939533324</v>
      </c>
      <c r="P68">
        <v>0</v>
      </c>
      <c r="Q68">
        <v>0</v>
      </c>
      <c r="R68">
        <v>0</v>
      </c>
      <c r="S68">
        <v>0</v>
      </c>
      <c r="T68">
        <v>0.56000000000000005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0.38221919999999998</v>
      </c>
      <c r="AG68">
        <v>1.2264470399999996</v>
      </c>
      <c r="AH68">
        <v>0.44492579999999993</v>
      </c>
      <c r="AI68">
        <v>0</v>
      </c>
      <c r="AJ68">
        <v>0</v>
      </c>
      <c r="AK68">
        <v>1.2454365000000001</v>
      </c>
      <c r="AL68">
        <v>0</v>
      </c>
      <c r="AM68">
        <v>0</v>
      </c>
      <c r="AN68">
        <v>1.1687393999999999E-2</v>
      </c>
      <c r="AO68">
        <v>0</v>
      </c>
      <c r="AP68">
        <v>0</v>
      </c>
      <c r="AQ68">
        <v>2.0084064000000001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76.090958000000001</v>
      </c>
      <c r="BA68">
        <v>3.8466033327774287</v>
      </c>
      <c r="BB68">
        <f t="shared" ref="BB68:BB99" si="1">SUM(B68:AZ68)-BA68</f>
        <v>87.881976294329675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2.1188115316117537</v>
      </c>
      <c r="M69">
        <v>2.3587464899472086</v>
      </c>
      <c r="N69">
        <v>2.5048173775948146</v>
      </c>
      <c r="O69">
        <v>2.7761238939533324</v>
      </c>
      <c r="P69">
        <v>0</v>
      </c>
      <c r="Q69">
        <v>0</v>
      </c>
      <c r="R69">
        <v>0</v>
      </c>
      <c r="S69">
        <v>0</v>
      </c>
      <c r="T69">
        <v>0.56000000000000005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0.23063111999999997</v>
      </c>
      <c r="AD69">
        <v>0.20939706</v>
      </c>
      <c r="AE69">
        <v>0</v>
      </c>
      <c r="AF69">
        <v>0.38221919999999998</v>
      </c>
      <c r="AG69">
        <v>1.2264470399999996</v>
      </c>
      <c r="AH69">
        <v>0.8089559999999999</v>
      </c>
      <c r="AI69">
        <v>0</v>
      </c>
      <c r="AJ69">
        <v>0</v>
      </c>
      <c r="AK69">
        <v>1.2454365000000001</v>
      </c>
      <c r="AL69">
        <v>0</v>
      </c>
      <c r="AM69">
        <v>0</v>
      </c>
      <c r="AN69">
        <v>1.1687393999999999E-2</v>
      </c>
      <c r="AO69">
        <v>0</v>
      </c>
      <c r="AP69">
        <v>0</v>
      </c>
      <c r="AQ69">
        <v>2.0084064000000001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76.329757999999998</v>
      </c>
      <c r="BA69">
        <v>3.8886233684774156</v>
      </c>
      <c r="BB69">
        <f t="shared" si="1"/>
        <v>88.882814638629696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2.1188115316117537</v>
      </c>
      <c r="M70">
        <v>2.3587464899472086</v>
      </c>
      <c r="N70">
        <v>2.5048173775948146</v>
      </c>
      <c r="O70">
        <v>2.7761238939533324</v>
      </c>
      <c r="P70">
        <v>0</v>
      </c>
      <c r="Q70">
        <v>0</v>
      </c>
      <c r="R70">
        <v>0</v>
      </c>
      <c r="S70">
        <v>0</v>
      </c>
      <c r="T70">
        <v>0.56000000000000005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0.39146597999999994</v>
      </c>
      <c r="AD70">
        <v>0.41879412000000005</v>
      </c>
      <c r="AE70">
        <v>0.38785535999999987</v>
      </c>
      <c r="AF70">
        <v>0.38221919999999998</v>
      </c>
      <c r="AG70">
        <v>1.2264470399999996</v>
      </c>
      <c r="AH70">
        <v>1.4156730000000002</v>
      </c>
      <c r="AI70">
        <v>0</v>
      </c>
      <c r="AJ70">
        <v>0</v>
      </c>
      <c r="AK70">
        <v>1.2454365000000001</v>
      </c>
      <c r="AL70">
        <v>0</v>
      </c>
      <c r="AM70">
        <v>0</v>
      </c>
      <c r="AN70">
        <v>1.1687393999999999E-2</v>
      </c>
      <c r="AO70">
        <v>0</v>
      </c>
      <c r="AP70">
        <v>0</v>
      </c>
      <c r="AQ70">
        <v>2.0084064000000001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76.776158000000009</v>
      </c>
      <c r="BA70">
        <v>3.9719986717774303</v>
      </c>
      <c r="BB70">
        <f t="shared" si="1"/>
        <v>90.610643615329693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2.1188115316117537</v>
      </c>
      <c r="M71">
        <v>2.3587464899472086</v>
      </c>
      <c r="N71">
        <v>2.5048173775948146</v>
      </c>
      <c r="O71">
        <v>2.7761238939533324</v>
      </c>
      <c r="P71">
        <v>0</v>
      </c>
      <c r="Q71">
        <v>0</v>
      </c>
      <c r="R71">
        <v>0</v>
      </c>
      <c r="S71">
        <v>0</v>
      </c>
      <c r="T71">
        <v>0.56000000000000005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7.4952000000000019E-2</v>
      </c>
      <c r="AC71">
        <v>0.46126223999999993</v>
      </c>
      <c r="AD71">
        <v>0.62819118000000007</v>
      </c>
      <c r="AE71">
        <v>0.77571071999999974</v>
      </c>
      <c r="AF71">
        <v>0.38221919999999998</v>
      </c>
      <c r="AG71">
        <v>1.2264470399999996</v>
      </c>
      <c r="AH71">
        <v>1.9981213199999999</v>
      </c>
      <c r="AI71">
        <v>0</v>
      </c>
      <c r="AJ71">
        <v>0</v>
      </c>
      <c r="AK71">
        <v>1.2454365000000001</v>
      </c>
      <c r="AL71">
        <v>0</v>
      </c>
      <c r="AM71">
        <v>6.2606599999999998E-2</v>
      </c>
      <c r="AN71">
        <v>1.1687393999999999E-2</v>
      </c>
      <c r="AO71">
        <v>0</v>
      </c>
      <c r="AP71">
        <v>0</v>
      </c>
      <c r="AQ71">
        <v>2.0084064000000001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77.425157999999996</v>
      </c>
      <c r="BA71">
        <v>4.0556332718774373</v>
      </c>
      <c r="BB71">
        <f t="shared" si="1"/>
        <v>92.563064615229663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2.1188115316117537</v>
      </c>
      <c r="M72">
        <v>2.3587464899472086</v>
      </c>
      <c r="N72">
        <v>2.5048173775948146</v>
      </c>
      <c r="O72">
        <v>2.7761238939533324</v>
      </c>
      <c r="P72">
        <v>0</v>
      </c>
      <c r="Q72">
        <v>0</v>
      </c>
      <c r="R72">
        <v>0</v>
      </c>
      <c r="S72">
        <v>0</v>
      </c>
      <c r="T72">
        <v>0.56000000000000005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0.44971200000000006</v>
      </c>
      <c r="AC72">
        <v>0.69259131799999984</v>
      </c>
      <c r="AD72">
        <v>0.62819118000000007</v>
      </c>
      <c r="AE72">
        <v>0.77571071999999974</v>
      </c>
      <c r="AF72">
        <v>0.38221919999999998</v>
      </c>
      <c r="AG72">
        <v>1.2264470399999996</v>
      </c>
      <c r="AH72">
        <v>2.4976516499999999</v>
      </c>
      <c r="AI72">
        <v>0</v>
      </c>
      <c r="AJ72">
        <v>0</v>
      </c>
      <c r="AK72">
        <v>1.2454365000000001</v>
      </c>
      <c r="AL72">
        <v>0</v>
      </c>
      <c r="AM72">
        <v>0.11582221000000001</v>
      </c>
      <c r="AN72">
        <v>1.1687393999999999E-2</v>
      </c>
      <c r="AO72">
        <v>0</v>
      </c>
      <c r="AP72">
        <v>0</v>
      </c>
      <c r="AQ72">
        <v>2.0084064000000001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78.155357999999993</v>
      </c>
      <c r="BA72">
        <v>4.1347844809774257</v>
      </c>
      <c r="BB72">
        <f t="shared" si="1"/>
        <v>94.372948424129675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2.1188115316117537</v>
      </c>
      <c r="M73">
        <v>2.3587464899472086</v>
      </c>
      <c r="N73">
        <v>2.5048173775948146</v>
      </c>
      <c r="O73">
        <v>2.7761238939533324</v>
      </c>
      <c r="P73">
        <v>0</v>
      </c>
      <c r="Q73">
        <v>0</v>
      </c>
      <c r="R73">
        <v>0</v>
      </c>
      <c r="S73">
        <v>0</v>
      </c>
      <c r="T73">
        <v>0.56000000000000005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1.1107886400000002</v>
      </c>
      <c r="AC73">
        <v>0.69259131799999984</v>
      </c>
      <c r="AD73">
        <v>0.83758824000000009</v>
      </c>
      <c r="AE73">
        <v>1.1665962000000001</v>
      </c>
      <c r="AF73">
        <v>0.64340231999999986</v>
      </c>
      <c r="AG73">
        <v>1.2264470399999996</v>
      </c>
      <c r="AH73">
        <v>2.9971819800000001</v>
      </c>
      <c r="AI73">
        <v>0</v>
      </c>
      <c r="AJ73">
        <v>0</v>
      </c>
      <c r="AK73">
        <v>1.2454365000000001</v>
      </c>
      <c r="AL73">
        <v>0</v>
      </c>
      <c r="AM73">
        <v>0.21912309999999999</v>
      </c>
      <c r="AN73">
        <v>1.1687393999999999E-2</v>
      </c>
      <c r="AO73">
        <v>0</v>
      </c>
      <c r="AP73">
        <v>0</v>
      </c>
      <c r="AQ73">
        <v>2.0084064000000001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79.451357999999999</v>
      </c>
      <c r="BA73">
        <v>4.277302629977429</v>
      </c>
      <c r="BB73">
        <f t="shared" si="1"/>
        <v>97.65180379512968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2.1188115316117537</v>
      </c>
      <c r="M74">
        <v>2.3587464899472086</v>
      </c>
      <c r="N74">
        <v>2.5048173775948146</v>
      </c>
      <c r="O74">
        <v>2.7761238939533324</v>
      </c>
      <c r="P74">
        <v>0</v>
      </c>
      <c r="Q74">
        <v>0</v>
      </c>
      <c r="R74">
        <v>0</v>
      </c>
      <c r="S74">
        <v>0</v>
      </c>
      <c r="T74">
        <v>0.56000000000000005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1.1107886400000002</v>
      </c>
      <c r="AC74">
        <v>0.69259131799999984</v>
      </c>
      <c r="AD74">
        <v>0.83758824000000009</v>
      </c>
      <c r="AE74">
        <v>1.1675658384000001</v>
      </c>
      <c r="AF74">
        <v>0.64340231999999986</v>
      </c>
      <c r="AG74">
        <v>1.2264470399999996</v>
      </c>
      <c r="AH74">
        <v>2.9971819800000001</v>
      </c>
      <c r="AI74">
        <v>0</v>
      </c>
      <c r="AJ74">
        <v>0</v>
      </c>
      <c r="AK74">
        <v>1.2454365000000001</v>
      </c>
      <c r="AL74">
        <v>0</v>
      </c>
      <c r="AM74">
        <v>0.37188320399999997</v>
      </c>
      <c r="AN74">
        <v>1.1687393999999999E-2</v>
      </c>
      <c r="AO74">
        <v>0</v>
      </c>
      <c r="AP74">
        <v>0</v>
      </c>
      <c r="AQ74">
        <v>2.0084064000000001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79.878813999999991</v>
      </c>
      <c r="BA74">
        <v>4.3012349104774215</v>
      </c>
      <c r="BB74">
        <f t="shared" si="1"/>
        <v>98.209057257029684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2.1188115316117537</v>
      </c>
      <c r="M75">
        <v>2.3587464899472086</v>
      </c>
      <c r="N75">
        <v>2.5048173775948146</v>
      </c>
      <c r="O75">
        <v>2.7761238939533324</v>
      </c>
      <c r="P75">
        <v>0</v>
      </c>
      <c r="Q75">
        <v>0</v>
      </c>
      <c r="R75">
        <v>0</v>
      </c>
      <c r="S75">
        <v>0</v>
      </c>
      <c r="T75">
        <v>0.56000000000000005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1.1107886400000002</v>
      </c>
      <c r="AC75">
        <v>0.69259131799999984</v>
      </c>
      <c r="AD75">
        <v>0.83758824000000009</v>
      </c>
      <c r="AE75">
        <v>1.1675658384000001</v>
      </c>
      <c r="AF75">
        <v>0.64340231999999986</v>
      </c>
      <c r="AG75">
        <v>1.2264470399999996</v>
      </c>
      <c r="AH75">
        <v>2.9971819800000001</v>
      </c>
      <c r="AI75">
        <v>0</v>
      </c>
      <c r="AJ75">
        <v>0</v>
      </c>
      <c r="AK75">
        <v>1.2454365000000001</v>
      </c>
      <c r="AL75">
        <v>0</v>
      </c>
      <c r="AM75">
        <v>0.37188320399999997</v>
      </c>
      <c r="AN75">
        <v>1.1687393999999999E-2</v>
      </c>
      <c r="AO75">
        <v>0</v>
      </c>
      <c r="AP75">
        <v>0</v>
      </c>
      <c r="AQ75">
        <v>2.0084064000000001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79.827528999999984</v>
      </c>
      <c r="BA75">
        <v>4.3057349104774145</v>
      </c>
      <c r="BB75">
        <f t="shared" si="1"/>
        <v>98.153272257029684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2.1188115316117537</v>
      </c>
      <c r="M76">
        <v>2.3587464899472086</v>
      </c>
      <c r="N76">
        <v>2.5048173775948146</v>
      </c>
      <c r="O76">
        <v>2.7761238939533324</v>
      </c>
      <c r="P76">
        <v>0</v>
      </c>
      <c r="Q76">
        <v>0</v>
      </c>
      <c r="R76">
        <v>0</v>
      </c>
      <c r="S76">
        <v>0</v>
      </c>
      <c r="T76">
        <v>0.56000000000000005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1.1107886400000002</v>
      </c>
      <c r="AC76">
        <v>0.69259131799999984</v>
      </c>
      <c r="AD76">
        <v>0.83758824000000009</v>
      </c>
      <c r="AE76">
        <v>1.1675658384000001</v>
      </c>
      <c r="AF76">
        <v>0.64340231999999986</v>
      </c>
      <c r="AG76">
        <v>1.2264470399999996</v>
      </c>
      <c r="AH76">
        <v>2.8313460000000004</v>
      </c>
      <c r="AI76">
        <v>0</v>
      </c>
      <c r="AJ76">
        <v>0</v>
      </c>
      <c r="AK76">
        <v>1.2454365000000001</v>
      </c>
      <c r="AL76">
        <v>0</v>
      </c>
      <c r="AM76">
        <v>0.37188320399999997</v>
      </c>
      <c r="AN76">
        <v>1.1687393999999999E-2</v>
      </c>
      <c r="AO76">
        <v>0</v>
      </c>
      <c r="AP76">
        <v>0</v>
      </c>
      <c r="AQ76">
        <v>2.0084064000000001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79.810053999999994</v>
      </c>
      <c r="BA76">
        <v>4.296796375877423</v>
      </c>
      <c r="BB76">
        <f t="shared" si="1"/>
        <v>97.978899811629688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2.1188115316117537</v>
      </c>
      <c r="M77">
        <v>2.3587464899472086</v>
      </c>
      <c r="N77">
        <v>2.5048173775948146</v>
      </c>
      <c r="O77">
        <v>2.7761238939533324</v>
      </c>
      <c r="P77">
        <v>0</v>
      </c>
      <c r="Q77">
        <v>0</v>
      </c>
      <c r="R77">
        <v>0</v>
      </c>
      <c r="S77">
        <v>0</v>
      </c>
      <c r="T77">
        <v>0.56000000000000005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1.1107886400000002</v>
      </c>
      <c r="AC77">
        <v>0.4617174329999999</v>
      </c>
      <c r="AD77">
        <v>0.62819118000000007</v>
      </c>
      <c r="AE77">
        <v>1.1675658384000001</v>
      </c>
      <c r="AF77">
        <v>0.64340231999999986</v>
      </c>
      <c r="AG77">
        <v>1.2264470399999996</v>
      </c>
      <c r="AH77">
        <v>2.4976516499999999</v>
      </c>
      <c r="AI77">
        <v>0</v>
      </c>
      <c r="AJ77">
        <v>0</v>
      </c>
      <c r="AK77">
        <v>1.2454365000000001</v>
      </c>
      <c r="AL77">
        <v>0</v>
      </c>
      <c r="AM77">
        <v>0.37188320399999997</v>
      </c>
      <c r="AN77">
        <v>1.1687393999999999E-2</v>
      </c>
      <c r="AO77">
        <v>0</v>
      </c>
      <c r="AP77">
        <v>0</v>
      </c>
      <c r="AQ77">
        <v>2.0084064000000001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79.681253999999981</v>
      </c>
      <c r="BA77">
        <v>4.2589702369774205</v>
      </c>
      <c r="BB77">
        <f t="shared" si="1"/>
        <v>97.113960655529681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2.1188115316117537</v>
      </c>
      <c r="M78">
        <v>2.3587464899472086</v>
      </c>
      <c r="N78">
        <v>2.5048173775948146</v>
      </c>
      <c r="O78">
        <v>2.7761238939533324</v>
      </c>
      <c r="P78">
        <v>0</v>
      </c>
      <c r="Q78">
        <v>0</v>
      </c>
      <c r="R78">
        <v>0</v>
      </c>
      <c r="S78">
        <v>0</v>
      </c>
      <c r="T78">
        <v>0.56000000000000005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1.1107886400000002</v>
      </c>
      <c r="AC78">
        <v>0.23063111999999997</v>
      </c>
      <c r="AD78">
        <v>0.41879412000000005</v>
      </c>
      <c r="AE78">
        <v>1.1675658384000001</v>
      </c>
      <c r="AF78">
        <v>0.64340231999999986</v>
      </c>
      <c r="AG78">
        <v>1.2264470399999996</v>
      </c>
      <c r="AH78">
        <v>1.8201510000000003</v>
      </c>
      <c r="AI78">
        <v>0</v>
      </c>
      <c r="AJ78">
        <v>0</v>
      </c>
      <c r="AK78">
        <v>1.2454365000000001</v>
      </c>
      <c r="AL78">
        <v>0</v>
      </c>
      <c r="AM78">
        <v>0.37188320399999997</v>
      </c>
      <c r="AN78">
        <v>1.1687393999999999E-2</v>
      </c>
      <c r="AO78">
        <v>0</v>
      </c>
      <c r="AP78">
        <v>0</v>
      </c>
      <c r="AQ78">
        <v>2.0084064000000001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78.879053999999982</v>
      </c>
      <c r="BA78">
        <v>4.17851471517743</v>
      </c>
      <c r="BB78">
        <f t="shared" si="1"/>
        <v>95.274232154329667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2.1188115316117537</v>
      </c>
      <c r="M79">
        <v>2.3587464899472086</v>
      </c>
      <c r="N79">
        <v>2.5048173775948146</v>
      </c>
      <c r="O79">
        <v>2.7761238939533324</v>
      </c>
      <c r="P79">
        <v>0</v>
      </c>
      <c r="Q79">
        <v>0</v>
      </c>
      <c r="R79">
        <v>0</v>
      </c>
      <c r="S79">
        <v>0</v>
      </c>
      <c r="T79">
        <v>0.56000000000000005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0.35602200000000001</v>
      </c>
      <c r="AC79">
        <v>0.23063111999999997</v>
      </c>
      <c r="AD79">
        <v>0.41879412000000005</v>
      </c>
      <c r="AE79">
        <v>1.1675658384000001</v>
      </c>
      <c r="AF79">
        <v>0.57332879999999986</v>
      </c>
      <c r="AG79">
        <v>1.2264470399999996</v>
      </c>
      <c r="AH79">
        <v>1.2134339999999999</v>
      </c>
      <c r="AI79">
        <v>0</v>
      </c>
      <c r="AJ79">
        <v>0</v>
      </c>
      <c r="AK79">
        <v>1.2454365000000001</v>
      </c>
      <c r="AL79">
        <v>0</v>
      </c>
      <c r="AM79">
        <v>0.24792213599999999</v>
      </c>
      <c r="AN79">
        <v>1.1687393999999999E-2</v>
      </c>
      <c r="AO79">
        <v>0</v>
      </c>
      <c r="AP79">
        <v>0</v>
      </c>
      <c r="AQ79">
        <v>2.0084064000000001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77.552797999999996</v>
      </c>
      <c r="BA79">
        <v>4.0577124900774253</v>
      </c>
      <c r="BB79">
        <f t="shared" si="1"/>
        <v>92.513260151429677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2.1188115316117537</v>
      </c>
      <c r="M80">
        <v>2.3587464899472086</v>
      </c>
      <c r="N80">
        <v>2.5048173775948146</v>
      </c>
      <c r="O80">
        <v>2.7761238939533324</v>
      </c>
      <c r="P80">
        <v>0</v>
      </c>
      <c r="Q80">
        <v>0</v>
      </c>
      <c r="R80">
        <v>0</v>
      </c>
      <c r="S80">
        <v>0</v>
      </c>
      <c r="T80">
        <v>0.56000000000000005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9.3690000000000023E-2</v>
      </c>
      <c r="AC80">
        <v>0</v>
      </c>
      <c r="AD80">
        <v>0.20939706</v>
      </c>
      <c r="AE80">
        <v>1.1675658384000001</v>
      </c>
      <c r="AF80">
        <v>0.57332879999999986</v>
      </c>
      <c r="AG80">
        <v>1.2264470399999996</v>
      </c>
      <c r="AH80">
        <v>0.60671699999999995</v>
      </c>
      <c r="AI80">
        <v>0</v>
      </c>
      <c r="AJ80">
        <v>0</v>
      </c>
      <c r="AK80">
        <v>1.2454365000000001</v>
      </c>
      <c r="AL80">
        <v>0</v>
      </c>
      <c r="AM80">
        <v>0.12396106799999999</v>
      </c>
      <c r="AN80">
        <v>1.1687393999999999E-2</v>
      </c>
      <c r="AO80">
        <v>0</v>
      </c>
      <c r="AP80">
        <v>0</v>
      </c>
      <c r="AQ80">
        <v>2.0084064000000001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77.235798000000003</v>
      </c>
      <c r="BA80">
        <v>3.9843851826774386</v>
      </c>
      <c r="BB80">
        <f t="shared" si="1"/>
        <v>90.836549210829673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2.1188115316117537</v>
      </c>
      <c r="M81">
        <v>2.3587464899472086</v>
      </c>
      <c r="N81">
        <v>2.5048173775948146</v>
      </c>
      <c r="O81">
        <v>2.7761238939533324</v>
      </c>
      <c r="P81">
        <v>0</v>
      </c>
      <c r="Q81">
        <v>0</v>
      </c>
      <c r="R81">
        <v>0</v>
      </c>
      <c r="S81">
        <v>0</v>
      </c>
      <c r="T81">
        <v>0.56000000000000005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0.20939706</v>
      </c>
      <c r="AE81">
        <v>1.1675658384000001</v>
      </c>
      <c r="AF81">
        <v>0.57332879999999986</v>
      </c>
      <c r="AG81">
        <v>1.2264470399999996</v>
      </c>
      <c r="AH81">
        <v>0.20223899999999997</v>
      </c>
      <c r="AI81">
        <v>0</v>
      </c>
      <c r="AJ81">
        <v>0</v>
      </c>
      <c r="AK81">
        <v>1.2454365000000001</v>
      </c>
      <c r="AL81">
        <v>0</v>
      </c>
      <c r="AM81">
        <v>2.1912310000000001E-2</v>
      </c>
      <c r="AN81">
        <v>1.1687393999999999E-2</v>
      </c>
      <c r="AO81">
        <v>0</v>
      </c>
      <c r="AP81">
        <v>0</v>
      </c>
      <c r="AQ81">
        <v>2.0084064000000001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76.187692999999996</v>
      </c>
      <c r="BA81">
        <v>3.9125561033774297</v>
      </c>
      <c r="BB81">
        <f t="shared" si="1"/>
        <v>89.260056532129681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2.1187870335820893</v>
      </c>
      <c r="M82">
        <v>2.3587464899472086</v>
      </c>
      <c r="N82">
        <v>2.5048173775948146</v>
      </c>
      <c r="O82">
        <v>2.7761238939533324</v>
      </c>
      <c r="P82">
        <v>0</v>
      </c>
      <c r="Q82">
        <v>0</v>
      </c>
      <c r="R82">
        <v>0</v>
      </c>
      <c r="S82">
        <v>0</v>
      </c>
      <c r="T82">
        <v>0.56000000000000005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0.20939706</v>
      </c>
      <c r="AE82">
        <v>0.7272287999999999</v>
      </c>
      <c r="AF82">
        <v>0.57332879999999986</v>
      </c>
      <c r="AG82">
        <v>1.2264470399999996</v>
      </c>
      <c r="AH82">
        <v>0</v>
      </c>
      <c r="AI82">
        <v>0</v>
      </c>
      <c r="AJ82">
        <v>0</v>
      </c>
      <c r="AK82">
        <v>1.2454365000000001</v>
      </c>
      <c r="AL82">
        <v>0</v>
      </c>
      <c r="AM82">
        <v>0</v>
      </c>
      <c r="AN82">
        <v>1.1687393999999999E-2</v>
      </c>
      <c r="AO82">
        <v>0</v>
      </c>
      <c r="AP82">
        <v>0</v>
      </c>
      <c r="AQ82">
        <v>2.0084064000000001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75.399787999999987</v>
      </c>
      <c r="BA82">
        <v>3.8588790141335187</v>
      </c>
      <c r="BB82">
        <f t="shared" si="1"/>
        <v>87.861315774943918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2.1187870335820893</v>
      </c>
      <c r="M83">
        <v>2.3587464899472086</v>
      </c>
      <c r="N83">
        <v>2.5048173775948146</v>
      </c>
      <c r="O83">
        <v>2.7761238939533324</v>
      </c>
      <c r="P83">
        <v>0</v>
      </c>
      <c r="Q83">
        <v>0</v>
      </c>
      <c r="R83">
        <v>0</v>
      </c>
      <c r="S83">
        <v>0</v>
      </c>
      <c r="T83">
        <v>0.56000000000000005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0.20939706</v>
      </c>
      <c r="AE83">
        <v>0.36361439999999995</v>
      </c>
      <c r="AF83">
        <v>0.38221919999999998</v>
      </c>
      <c r="AG83">
        <v>1.2264470399999996</v>
      </c>
      <c r="AH83">
        <v>0</v>
      </c>
      <c r="AI83">
        <v>0</v>
      </c>
      <c r="AJ83">
        <v>0</v>
      </c>
      <c r="AK83">
        <v>1.2454365000000001</v>
      </c>
      <c r="AL83">
        <v>0</v>
      </c>
      <c r="AM83">
        <v>0</v>
      </c>
      <c r="AN83">
        <v>1.1687393999999999E-2</v>
      </c>
      <c r="AO83">
        <v>0</v>
      </c>
      <c r="AP83">
        <v>0</v>
      </c>
      <c r="AQ83">
        <v>2.0084064000000001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75.188987999999981</v>
      </c>
      <c r="BA83">
        <v>3.8214120747335203</v>
      </c>
      <c r="BB83">
        <f t="shared" si="1"/>
        <v>87.13325871434391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2.1187870335820893</v>
      </c>
      <c r="M84">
        <v>2.3587464899472086</v>
      </c>
      <c r="N84">
        <v>2.5048173775948146</v>
      </c>
      <c r="O84">
        <v>2.7761238939533324</v>
      </c>
      <c r="P84">
        <v>0</v>
      </c>
      <c r="Q84">
        <v>0</v>
      </c>
      <c r="R84">
        <v>0</v>
      </c>
      <c r="S84">
        <v>0</v>
      </c>
      <c r="T84">
        <v>0.56000000000000005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0.20939706</v>
      </c>
      <c r="AE84">
        <v>0</v>
      </c>
      <c r="AF84">
        <v>0.38221919999999998</v>
      </c>
      <c r="AG84">
        <v>1.2264470399999996</v>
      </c>
      <c r="AH84">
        <v>0</v>
      </c>
      <c r="AI84">
        <v>0</v>
      </c>
      <c r="AJ84">
        <v>0</v>
      </c>
      <c r="AK84">
        <v>1.2454365000000001</v>
      </c>
      <c r="AL84">
        <v>0</v>
      </c>
      <c r="AM84">
        <v>0</v>
      </c>
      <c r="AN84">
        <v>1.1687393999999999E-2</v>
      </c>
      <c r="AO84">
        <v>0</v>
      </c>
      <c r="AP84">
        <v>0</v>
      </c>
      <c r="AQ84">
        <v>1.5063048000000003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75.132987999999983</v>
      </c>
      <c r="BA84">
        <v>3.7827925727335172</v>
      </c>
      <c r="BB84">
        <f t="shared" si="1"/>
        <v>86.250162216343924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2.1187870335820893</v>
      </c>
      <c r="M85">
        <v>2.3587464899472086</v>
      </c>
      <c r="N85">
        <v>2.5048173775948146</v>
      </c>
      <c r="O85">
        <v>2.7761238939533324</v>
      </c>
      <c r="P85">
        <v>0</v>
      </c>
      <c r="Q85">
        <v>0</v>
      </c>
      <c r="R85">
        <v>0</v>
      </c>
      <c r="S85">
        <v>0</v>
      </c>
      <c r="T85">
        <v>0.56000000000000005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0.20939706</v>
      </c>
      <c r="AE85">
        <v>0</v>
      </c>
      <c r="AF85">
        <v>0.38221919999999998</v>
      </c>
      <c r="AG85">
        <v>1.2264470399999996</v>
      </c>
      <c r="AH85">
        <v>0</v>
      </c>
      <c r="AI85">
        <v>0</v>
      </c>
      <c r="AJ85">
        <v>0</v>
      </c>
      <c r="AK85">
        <v>1.2454365000000001</v>
      </c>
      <c r="AL85">
        <v>0</v>
      </c>
      <c r="AM85">
        <v>0</v>
      </c>
      <c r="AN85">
        <v>1.1687393999999999E-2</v>
      </c>
      <c r="AO85">
        <v>0</v>
      </c>
      <c r="AP85">
        <v>0</v>
      </c>
      <c r="AQ85">
        <v>1.0042031999999999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75.274937999999992</v>
      </c>
      <c r="BA85">
        <v>3.7677015403335234</v>
      </c>
      <c r="BB85">
        <f t="shared" si="1"/>
        <v>85.905101648743923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2.1187870335820893</v>
      </c>
      <c r="M86">
        <v>2.3587464899472086</v>
      </c>
      <c r="N86">
        <v>2.5048173775948146</v>
      </c>
      <c r="O86">
        <v>2.7761238939533324</v>
      </c>
      <c r="P86">
        <v>0</v>
      </c>
      <c r="Q86">
        <v>5.2168250883392227E-2</v>
      </c>
      <c r="R86">
        <v>0</v>
      </c>
      <c r="S86">
        <v>0</v>
      </c>
      <c r="T86">
        <v>0.56000000000000005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0.20939706</v>
      </c>
      <c r="AE86">
        <v>0</v>
      </c>
      <c r="AF86">
        <v>0.38221919999999998</v>
      </c>
      <c r="AG86">
        <v>1.2264470399999996</v>
      </c>
      <c r="AH86">
        <v>0</v>
      </c>
      <c r="AI86">
        <v>0</v>
      </c>
      <c r="AJ86">
        <v>0</v>
      </c>
      <c r="AK86">
        <v>1.2454365000000001</v>
      </c>
      <c r="AL86">
        <v>0</v>
      </c>
      <c r="AM86">
        <v>0</v>
      </c>
      <c r="AN86">
        <v>1.1687393999999999E-2</v>
      </c>
      <c r="AO86">
        <v>0</v>
      </c>
      <c r="AP86">
        <v>0</v>
      </c>
      <c r="AQ86">
        <v>1.0042031999999999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75.274937999999992</v>
      </c>
      <c r="BA86">
        <v>3.7698873883900603</v>
      </c>
      <c r="BB86">
        <f t="shared" si="1"/>
        <v>85.955084051570765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2.1187870335820893</v>
      </c>
      <c r="M87">
        <v>2.3587464899472086</v>
      </c>
      <c r="N87">
        <v>2.5048173775948146</v>
      </c>
      <c r="O87">
        <v>2.7761238939533324</v>
      </c>
      <c r="P87">
        <v>0</v>
      </c>
      <c r="Q87">
        <v>0.13553682133333331</v>
      </c>
      <c r="R87">
        <v>0</v>
      </c>
      <c r="S87">
        <v>0</v>
      </c>
      <c r="T87">
        <v>0.56000000000000005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0.20939706</v>
      </c>
      <c r="AE87">
        <v>0</v>
      </c>
      <c r="AF87">
        <v>0.38221919999999998</v>
      </c>
      <c r="AG87">
        <v>1.2264470399999996</v>
      </c>
      <c r="AH87">
        <v>0</v>
      </c>
      <c r="AI87">
        <v>0</v>
      </c>
      <c r="AJ87">
        <v>0</v>
      </c>
      <c r="AK87">
        <v>1.2454365000000001</v>
      </c>
      <c r="AL87">
        <v>0</v>
      </c>
      <c r="AM87">
        <v>0</v>
      </c>
      <c r="AN87">
        <v>1.1687393999999999E-2</v>
      </c>
      <c r="AO87">
        <v>0</v>
      </c>
      <c r="AP87">
        <v>0</v>
      </c>
      <c r="AQ87">
        <v>1.0042031999999999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75.274937999999992</v>
      </c>
      <c r="BA87">
        <v>3.7733805296668566</v>
      </c>
      <c r="BB87">
        <f t="shared" si="1"/>
        <v>86.034959480743922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2.1187870335820893</v>
      </c>
      <c r="M88">
        <v>2.3587464899472086</v>
      </c>
      <c r="N88">
        <v>2.5048173775948146</v>
      </c>
      <c r="O88">
        <v>2.7761238939533324</v>
      </c>
      <c r="P88">
        <v>0</v>
      </c>
      <c r="Q88">
        <v>0.13553682133333331</v>
      </c>
      <c r="R88">
        <v>0</v>
      </c>
      <c r="S88">
        <v>0</v>
      </c>
      <c r="T88">
        <v>0.56000000000000005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0.20939706</v>
      </c>
      <c r="AE88">
        <v>0</v>
      </c>
      <c r="AF88">
        <v>0.38221919999999998</v>
      </c>
      <c r="AG88">
        <v>1.2264470399999996</v>
      </c>
      <c r="AH88">
        <v>0</v>
      </c>
      <c r="AI88">
        <v>0</v>
      </c>
      <c r="AJ88">
        <v>0</v>
      </c>
      <c r="AK88">
        <v>1.2454365000000001</v>
      </c>
      <c r="AL88">
        <v>0</v>
      </c>
      <c r="AM88">
        <v>0</v>
      </c>
      <c r="AN88">
        <v>1.1687393999999999E-2</v>
      </c>
      <c r="AO88">
        <v>0</v>
      </c>
      <c r="AP88">
        <v>0</v>
      </c>
      <c r="AQ88">
        <v>0.50210159999999993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75.274937999999992</v>
      </c>
      <c r="BA88">
        <v>3.7523424664668568</v>
      </c>
      <c r="BB88">
        <f t="shared" si="1"/>
        <v>85.553895943943914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2.1187877198119218</v>
      </c>
      <c r="M89">
        <v>2.3587464899472086</v>
      </c>
      <c r="N89">
        <v>2.5048173775948146</v>
      </c>
      <c r="O89">
        <v>2.7761238939533324</v>
      </c>
      <c r="P89">
        <v>0</v>
      </c>
      <c r="Q89">
        <v>0.13561683200000002</v>
      </c>
      <c r="R89">
        <v>0</v>
      </c>
      <c r="S89">
        <v>0</v>
      </c>
      <c r="T89">
        <v>0.56000000000000005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0.20939706</v>
      </c>
      <c r="AE89">
        <v>0</v>
      </c>
      <c r="AF89">
        <v>0.38221919999999998</v>
      </c>
      <c r="AG89">
        <v>1.2264470399999996</v>
      </c>
      <c r="AH89">
        <v>0</v>
      </c>
      <c r="AI89">
        <v>0</v>
      </c>
      <c r="AJ89">
        <v>0</v>
      </c>
      <c r="AK89">
        <v>1.2454365000000001</v>
      </c>
      <c r="AL89">
        <v>0</v>
      </c>
      <c r="AM89">
        <v>0</v>
      </c>
      <c r="AN89">
        <v>1.1687393999999999E-2</v>
      </c>
      <c r="AO89">
        <v>0</v>
      </c>
      <c r="AP89">
        <v>0</v>
      </c>
      <c r="AQ89">
        <v>0.50210159999999993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75.274937999999992</v>
      </c>
      <c r="BA89">
        <v>3.7523458471747428</v>
      </c>
      <c r="BB89">
        <f t="shared" si="1"/>
        <v>85.553973260132537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2.118765676527147</v>
      </c>
      <c r="M90">
        <v>2.3587464899472086</v>
      </c>
      <c r="N90">
        <v>2.5048173775948146</v>
      </c>
      <c r="O90">
        <v>2.7761238939533324</v>
      </c>
      <c r="P90">
        <v>0</v>
      </c>
      <c r="Q90">
        <v>0.13561683200000002</v>
      </c>
      <c r="R90">
        <v>0.24001159937007874</v>
      </c>
      <c r="S90">
        <v>0</v>
      </c>
      <c r="T90">
        <v>0.56000000000000005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0.20939706</v>
      </c>
      <c r="AE90">
        <v>0</v>
      </c>
      <c r="AF90">
        <v>0.38221919999999998</v>
      </c>
      <c r="AG90">
        <v>1.2264470399999996</v>
      </c>
      <c r="AH90">
        <v>0</v>
      </c>
      <c r="AI90">
        <v>0</v>
      </c>
      <c r="AJ90">
        <v>0</v>
      </c>
      <c r="AK90">
        <v>1.2454365000000001</v>
      </c>
      <c r="AL90">
        <v>0</v>
      </c>
      <c r="AM90">
        <v>0</v>
      </c>
      <c r="AN90">
        <v>1.1687393999999999E-2</v>
      </c>
      <c r="AO90">
        <v>0</v>
      </c>
      <c r="AP90">
        <v>0</v>
      </c>
      <c r="AQ90">
        <v>0.50210159999999993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75.274937999999992</v>
      </c>
      <c r="BA90">
        <v>3.7624014075113372</v>
      </c>
      <c r="BB90">
        <f t="shared" si="1"/>
        <v>85.783907255881246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1.2837734669627239</v>
      </c>
      <c r="L91">
        <v>2.1187513045440438</v>
      </c>
      <c r="M91">
        <v>2.3587464899472086</v>
      </c>
      <c r="N91">
        <v>2.5048173775948146</v>
      </c>
      <c r="O91">
        <v>2.7761238939533324</v>
      </c>
      <c r="P91">
        <v>0</v>
      </c>
      <c r="Q91">
        <v>0.1983209415525114</v>
      </c>
      <c r="R91">
        <v>0</v>
      </c>
      <c r="S91">
        <v>0.24005505101058716</v>
      </c>
      <c r="T91">
        <v>0.56000000000000005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0.38221919999999998</v>
      </c>
      <c r="AG91">
        <v>1.2264470399999996</v>
      </c>
      <c r="AH91">
        <v>0</v>
      </c>
      <c r="AI91">
        <v>0</v>
      </c>
      <c r="AJ91">
        <v>0</v>
      </c>
      <c r="AK91">
        <v>1.2454365000000001</v>
      </c>
      <c r="AL91">
        <v>0</v>
      </c>
      <c r="AM91">
        <v>0</v>
      </c>
      <c r="AN91">
        <v>1.1687393999999999E-2</v>
      </c>
      <c r="AO91">
        <v>0</v>
      </c>
      <c r="AP91">
        <v>0</v>
      </c>
      <c r="AQ91">
        <v>0.50210159999999993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75.274937999999992</v>
      </c>
      <c r="BA91">
        <v>3.8200463097072213</v>
      </c>
      <c r="BB91">
        <f t="shared" si="1"/>
        <v>86.863371949857992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2.118788809064152</v>
      </c>
      <c r="M92">
        <v>2.3587464899472086</v>
      </c>
      <c r="N92">
        <v>2.5048173775948146</v>
      </c>
      <c r="O92">
        <v>2.7761238939533324</v>
      </c>
      <c r="P92">
        <v>0</v>
      </c>
      <c r="Q92">
        <v>0.1983209415525114</v>
      </c>
      <c r="R92">
        <v>0</v>
      </c>
      <c r="S92">
        <v>0.24005505101058716</v>
      </c>
      <c r="T92">
        <v>0.56000000000000005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0.38221919999999998</v>
      </c>
      <c r="AG92">
        <v>1.2264470399999996</v>
      </c>
      <c r="AH92">
        <v>0</v>
      </c>
      <c r="AI92">
        <v>0</v>
      </c>
      <c r="AJ92">
        <v>0</v>
      </c>
      <c r="AK92">
        <v>1.2454365000000001</v>
      </c>
      <c r="AL92">
        <v>0</v>
      </c>
      <c r="AM92">
        <v>0</v>
      </c>
      <c r="AN92">
        <v>1.1687393999999999E-2</v>
      </c>
      <c r="AO92">
        <v>0</v>
      </c>
      <c r="AP92">
        <v>0</v>
      </c>
      <c r="AQ92">
        <v>0.50210159999999993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75.284937999999997</v>
      </c>
      <c r="BA92">
        <v>3.7662577736240737</v>
      </c>
      <c r="BB92">
        <f t="shared" si="1"/>
        <v>85.643424523498524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2.118788809064152</v>
      </c>
      <c r="M93">
        <v>2.3587464899472086</v>
      </c>
      <c r="N93">
        <v>2.5048173775948146</v>
      </c>
      <c r="O93">
        <v>2.7761238939533324</v>
      </c>
      <c r="P93">
        <v>0</v>
      </c>
      <c r="Q93">
        <v>0.19810742597638509</v>
      </c>
      <c r="R93">
        <v>0</v>
      </c>
      <c r="S93">
        <v>0.24005505101058716</v>
      </c>
      <c r="T93">
        <v>0.56000000000000005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0.38221919999999998</v>
      </c>
      <c r="AG93">
        <v>1.2264470399999996</v>
      </c>
      <c r="AH93">
        <v>0</v>
      </c>
      <c r="AI93">
        <v>0</v>
      </c>
      <c r="AJ93">
        <v>0</v>
      </c>
      <c r="AK93">
        <v>1.2454365000000001</v>
      </c>
      <c r="AL93">
        <v>0</v>
      </c>
      <c r="AM93">
        <v>0</v>
      </c>
      <c r="AN93">
        <v>1.1687393999999999E-2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75.190143999999989</v>
      </c>
      <c r="BA93">
        <v>3.7308767695757741</v>
      </c>
      <c r="BB93">
        <f t="shared" si="1"/>
        <v>85.081696411970697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2.118788809064152</v>
      </c>
      <c r="M94">
        <v>2.3587464899472086</v>
      </c>
      <c r="N94">
        <v>2.5048173775948146</v>
      </c>
      <c r="O94">
        <v>2.7761238939533324</v>
      </c>
      <c r="P94">
        <v>0</v>
      </c>
      <c r="Q94">
        <v>0.19810742597638509</v>
      </c>
      <c r="R94">
        <v>3.1459938190919697E-2</v>
      </c>
      <c r="S94">
        <v>0.24005505101058716</v>
      </c>
      <c r="T94">
        <v>0.56000000000000005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0.38221919999999998</v>
      </c>
      <c r="AG94">
        <v>1.2264470399999996</v>
      </c>
      <c r="AH94">
        <v>0</v>
      </c>
      <c r="AI94">
        <v>0</v>
      </c>
      <c r="AJ94">
        <v>0</v>
      </c>
      <c r="AK94">
        <v>1.2454365000000001</v>
      </c>
      <c r="AL94">
        <v>0</v>
      </c>
      <c r="AM94">
        <v>0</v>
      </c>
      <c r="AN94">
        <v>1.1687393999999999E-2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75.136887999999985</v>
      </c>
      <c r="BA94">
        <v>3.7224769407854232</v>
      </c>
      <c r="BB94">
        <f t="shared" si="1"/>
        <v>85.068300178951958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2.118788809064152</v>
      </c>
      <c r="M95">
        <v>2.3587464899472086</v>
      </c>
      <c r="N95">
        <v>2.5048173775948146</v>
      </c>
      <c r="O95">
        <v>2.7761238939533324</v>
      </c>
      <c r="P95">
        <v>0</v>
      </c>
      <c r="Q95">
        <v>0.19810742597638509</v>
      </c>
      <c r="R95">
        <v>3.1459938190919697E-2</v>
      </c>
      <c r="S95">
        <v>0.24005505101058716</v>
      </c>
      <c r="T95">
        <v>0.56000000000000005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0.19110959999999999</v>
      </c>
      <c r="AG95">
        <v>1.2264470399999996</v>
      </c>
      <c r="AH95">
        <v>0</v>
      </c>
      <c r="AI95">
        <v>0</v>
      </c>
      <c r="AJ95">
        <v>0</v>
      </c>
      <c r="AK95">
        <v>1.2454365000000001</v>
      </c>
      <c r="AL95">
        <v>0</v>
      </c>
      <c r="AM95">
        <v>0</v>
      </c>
      <c r="AN95">
        <v>1.1687393999999999E-2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75.136887999999985</v>
      </c>
      <c r="BA95">
        <v>3.7144694610854234</v>
      </c>
      <c r="BB95">
        <f t="shared" si="1"/>
        <v>84.885198058651966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0.48012326292865648</v>
      </c>
      <c r="L96">
        <v>2.118788809064152</v>
      </c>
      <c r="M96">
        <v>2.3587464899472086</v>
      </c>
      <c r="N96">
        <v>2.5048173775948146</v>
      </c>
      <c r="O96">
        <v>2.7761238939533324</v>
      </c>
      <c r="P96">
        <v>0</v>
      </c>
      <c r="Q96">
        <v>0.19810742597638509</v>
      </c>
      <c r="R96">
        <v>3.1459938190919697E-2</v>
      </c>
      <c r="S96">
        <v>0.24005505101058716</v>
      </c>
      <c r="T96">
        <v>0.56000000000000005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0.19110959999999999</v>
      </c>
      <c r="AG96">
        <v>1.2264470399999996</v>
      </c>
      <c r="AH96">
        <v>0</v>
      </c>
      <c r="AI96">
        <v>0</v>
      </c>
      <c r="AJ96">
        <v>0</v>
      </c>
      <c r="AK96">
        <v>1.2454365000000001</v>
      </c>
      <c r="AL96">
        <v>0</v>
      </c>
      <c r="AM96">
        <v>0</v>
      </c>
      <c r="AN96">
        <v>1.1687393999999999E-2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75.136887999999985</v>
      </c>
      <c r="BA96">
        <v>3.7345866252307238</v>
      </c>
      <c r="BB96">
        <f t="shared" si="1"/>
        <v>85.345204157435319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0.49055223559297428</v>
      </c>
      <c r="L97">
        <v>2.118788809064152</v>
      </c>
      <c r="M97">
        <v>2.3587464899472086</v>
      </c>
      <c r="N97">
        <v>2.5048173775948146</v>
      </c>
      <c r="O97">
        <v>2.7761238939533324</v>
      </c>
      <c r="P97">
        <v>0</v>
      </c>
      <c r="Q97">
        <v>0.19810742597638509</v>
      </c>
      <c r="R97">
        <v>3.1459938190919697E-2</v>
      </c>
      <c r="S97">
        <v>0.24005505101058716</v>
      </c>
      <c r="T97">
        <v>0.56000000000000005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0.19110959999999999</v>
      </c>
      <c r="AG97">
        <v>1.2264470399999996</v>
      </c>
      <c r="AH97">
        <v>0</v>
      </c>
      <c r="AI97">
        <v>0</v>
      </c>
      <c r="AJ97">
        <v>0</v>
      </c>
      <c r="AK97">
        <v>1.2454365000000001</v>
      </c>
      <c r="AL97">
        <v>0</v>
      </c>
      <c r="AM97">
        <v>0</v>
      </c>
      <c r="AN97">
        <v>1.1687393999999999E-2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75.276887999999985</v>
      </c>
      <c r="BA97">
        <v>3.745023600147702</v>
      </c>
      <c r="BB97">
        <f t="shared" si="1"/>
        <v>85.485196155182663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0.48012326292865648</v>
      </c>
      <c r="L98">
        <v>2.118788809064152</v>
      </c>
      <c r="M98">
        <v>2.3587464899472086</v>
      </c>
      <c r="N98">
        <v>2.5048173775948146</v>
      </c>
      <c r="O98">
        <v>2.7761238939533324</v>
      </c>
      <c r="P98">
        <v>0</v>
      </c>
      <c r="Q98">
        <v>0.19810742597638509</v>
      </c>
      <c r="R98">
        <v>3.1459938190919697E-2</v>
      </c>
      <c r="S98">
        <v>0.24005505101058716</v>
      </c>
      <c r="T98">
        <v>0.56000000000000005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0.19110959999999999</v>
      </c>
      <c r="AG98">
        <v>1.2264470399999996</v>
      </c>
      <c r="AH98">
        <v>0</v>
      </c>
      <c r="AI98">
        <v>0</v>
      </c>
      <c r="AJ98">
        <v>0</v>
      </c>
      <c r="AK98">
        <v>1.2454365000000001</v>
      </c>
      <c r="AL98">
        <v>0</v>
      </c>
      <c r="AM98">
        <v>0</v>
      </c>
      <c r="AN98">
        <v>1.1687393999999999E-2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75.356887999999984</v>
      </c>
      <c r="BA98">
        <v>3.7445866252307147</v>
      </c>
      <c r="BB98">
        <f t="shared" si="1"/>
        <v>85.555204157435327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6.8312342750976958E-3</v>
      </c>
      <c r="L99">
        <f t="shared" si="2"/>
        <v>5.0856443444319561E-2</v>
      </c>
      <c r="M99">
        <f t="shared" si="2"/>
        <v>5.6610530726372961E-2</v>
      </c>
      <c r="N99">
        <f t="shared" si="2"/>
        <v>6.0115807540504163E-2</v>
      </c>
      <c r="O99">
        <f t="shared" si="2"/>
        <v>6.662697345487989E-2</v>
      </c>
      <c r="P99">
        <f t="shared" si="2"/>
        <v>0</v>
      </c>
      <c r="Q99">
        <f t="shared" si="2"/>
        <v>1.7276466183368411E-3</v>
      </c>
      <c r="R99">
        <f t="shared" si="2"/>
        <v>2.6485899930805395E-3</v>
      </c>
      <c r="S99">
        <f t="shared" si="2"/>
        <v>2.0169229092071757E-3</v>
      </c>
      <c r="T99">
        <f t="shared" si="2"/>
        <v>1.3440000000000016E-2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3.4562241000000008E-3</v>
      </c>
      <c r="AC99">
        <f t="shared" si="2"/>
        <v>2.4272711439999998E-3</v>
      </c>
      <c r="AD99">
        <f t="shared" si="2"/>
        <v>3.9284709300000022E-3</v>
      </c>
      <c r="AE99">
        <f t="shared" si="2"/>
        <v>6.6213273204000014E-3</v>
      </c>
      <c r="AF99">
        <f t="shared" si="2"/>
        <v>7.4723853600000096E-3</v>
      </c>
      <c r="AG99">
        <f t="shared" si="2"/>
        <v>2.9434728959999941E-2</v>
      </c>
      <c r="AH99">
        <f t="shared" si="2"/>
        <v>1.4214873712500003E-2</v>
      </c>
      <c r="AI99">
        <f t="shared" si="2"/>
        <v>0</v>
      </c>
      <c r="AJ99">
        <f t="shared" si="2"/>
        <v>0</v>
      </c>
      <c r="AK99">
        <f t="shared" si="2"/>
        <v>2.8846283812499967E-2</v>
      </c>
      <c r="AL99">
        <f t="shared" si="2"/>
        <v>0</v>
      </c>
      <c r="AM99">
        <f t="shared" si="2"/>
        <v>1.1267622834999999E-3</v>
      </c>
      <c r="AN99">
        <f t="shared" si="2"/>
        <v>2.8049745599999958E-4</v>
      </c>
      <c r="AO99">
        <f t="shared" si="2"/>
        <v>0</v>
      </c>
      <c r="AP99">
        <f t="shared" si="2"/>
        <v>0</v>
      </c>
      <c r="AQ99">
        <f t="shared" si="2"/>
        <v>2.0690346600000006E-2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1.8462661494999983</v>
      </c>
      <c r="BA99">
        <f t="shared" si="2"/>
        <v>9.3499487707968731E-2</v>
      </c>
      <c r="BB99">
        <f t="shared" si="1"/>
        <v>2.1321399824327285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0.62836599999999976</v>
      </c>
      <c r="BB3">
        <f>SUM(B3:AZ3)-BA3</f>
        <v>14.368434000000001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0.62836599999999976</v>
      </c>
      <c r="BB4">
        <f t="shared" ref="BB4:BB67" si="0">SUM(B4:AZ4)-BA4</f>
        <v>14.368434000000001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14.851599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0.62228200000000022</v>
      </c>
      <c r="BB5">
        <f t="shared" si="0"/>
        <v>14.229317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13.427016999999999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0.56259199999999865</v>
      </c>
      <c r="BB6">
        <f t="shared" si="0"/>
        <v>12.864425000000001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13.646782999999999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0.57179999999999964</v>
      </c>
      <c r="BB7">
        <f t="shared" si="0"/>
        <v>13.074983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12.309595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0.51577200000000012</v>
      </c>
      <c r="BB8">
        <f t="shared" si="0"/>
        <v>11.793823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11.581277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0.48525599999999969</v>
      </c>
      <c r="BB9">
        <f t="shared" si="0"/>
        <v>11.096021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14.17168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0.59379299999999979</v>
      </c>
      <c r="BB10">
        <f t="shared" si="0"/>
        <v>13.577887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0.62836599999999976</v>
      </c>
      <c r="BB11">
        <f t="shared" si="0"/>
        <v>14.368434000000001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0.62836599999999976</v>
      </c>
      <c r="BB12">
        <f t="shared" si="0"/>
        <v>14.368434000000001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0.62836599999999976</v>
      </c>
      <c r="BB13">
        <f t="shared" si="0"/>
        <v>14.368434000000001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0.62836599999999976</v>
      </c>
      <c r="BB14">
        <f t="shared" si="0"/>
        <v>14.368434000000001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14.863459000000001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0.6227790000000013</v>
      </c>
      <c r="BB15">
        <f t="shared" si="0"/>
        <v>14.240679999999999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0.62836599999999976</v>
      </c>
      <c r="BB16">
        <f t="shared" si="0"/>
        <v>14.368434000000001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0.62836599999999976</v>
      </c>
      <c r="BB17">
        <f t="shared" si="0"/>
        <v>14.368434000000001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0.62836599999999976</v>
      </c>
      <c r="BB18">
        <f t="shared" si="0"/>
        <v>14.368434000000001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0.62836599999999976</v>
      </c>
      <c r="BB19">
        <f t="shared" si="0"/>
        <v>14.368434000000001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0.62836599999999976</v>
      </c>
      <c r="BB20">
        <f t="shared" si="0"/>
        <v>14.368434000000001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0.62836599999999976</v>
      </c>
      <c r="BB21">
        <f t="shared" si="0"/>
        <v>14.368434000000001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0.62836599999999976</v>
      </c>
      <c r="BB22">
        <f t="shared" si="0"/>
        <v>14.368434000000001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0.62836599999999976</v>
      </c>
      <c r="BB23">
        <f t="shared" si="0"/>
        <v>14.368434000000001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0.62836599999999976</v>
      </c>
      <c r="BB24">
        <f t="shared" si="0"/>
        <v>14.368434000000001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0.62836599999999976</v>
      </c>
      <c r="BB25">
        <f t="shared" si="0"/>
        <v>14.368434000000001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0.62836599999999976</v>
      </c>
      <c r="BB26">
        <f t="shared" si="0"/>
        <v>14.368434000000001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0.62836599999999976</v>
      </c>
      <c r="BB27">
        <f t="shared" si="0"/>
        <v>14.368434000000001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0.62836599999999976</v>
      </c>
      <c r="BB28">
        <f t="shared" si="0"/>
        <v>14.368434000000001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0.62836599999999976</v>
      </c>
      <c r="BB29">
        <f t="shared" si="0"/>
        <v>14.368434000000001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0.62836599999999976</v>
      </c>
      <c r="BB30">
        <f t="shared" si="0"/>
        <v>14.368434000000001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0.62836599999999976</v>
      </c>
      <c r="BB31">
        <f t="shared" si="0"/>
        <v>14.368434000000001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0.62836599999999976</v>
      </c>
      <c r="BB32">
        <f t="shared" si="0"/>
        <v>14.368434000000001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0.62836599999999976</v>
      </c>
      <c r="BB33">
        <f t="shared" si="0"/>
        <v>14.368434000000001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0.62836599999999976</v>
      </c>
      <c r="BB34">
        <f t="shared" si="0"/>
        <v>14.368434000000001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0.62836599999999976</v>
      </c>
      <c r="BB35">
        <f t="shared" si="0"/>
        <v>14.368434000000001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0.62836599999999976</v>
      </c>
      <c r="BB36">
        <f t="shared" si="0"/>
        <v>14.368434000000001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0.62836599999999976</v>
      </c>
      <c r="BB37">
        <f t="shared" si="0"/>
        <v>14.368434000000001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0.62836599999999976</v>
      </c>
      <c r="BB38">
        <f t="shared" si="0"/>
        <v>14.368434000000001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0.62836599999999976</v>
      </c>
      <c r="BB39">
        <f t="shared" si="0"/>
        <v>14.368434000000001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0.62836599999999976</v>
      </c>
      <c r="BB40">
        <f t="shared" si="0"/>
        <v>14.368434000000001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0.62836599999999976</v>
      </c>
      <c r="BB41">
        <f t="shared" si="0"/>
        <v>14.368434000000001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0.62836599999999976</v>
      </c>
      <c r="BB42">
        <f t="shared" si="0"/>
        <v>14.368434000000001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0.62836599999999976</v>
      </c>
      <c r="BB43">
        <f t="shared" si="0"/>
        <v>14.368434000000001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0.62836599999999976</v>
      </c>
      <c r="BB44">
        <f t="shared" si="0"/>
        <v>14.368434000000001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0.62836599999999976</v>
      </c>
      <c r="BB45">
        <f t="shared" si="0"/>
        <v>14.368434000000001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0.62836599999999976</v>
      </c>
      <c r="BB46">
        <f t="shared" si="0"/>
        <v>14.368434000000001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0.62836599999999976</v>
      </c>
      <c r="BB47">
        <f t="shared" si="0"/>
        <v>14.368434000000001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0.62836599999999976</v>
      </c>
      <c r="BB48">
        <f t="shared" si="0"/>
        <v>14.368434000000001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0.62836599999999976</v>
      </c>
      <c r="BB49">
        <f t="shared" si="0"/>
        <v>14.368434000000001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0.62836599999999976</v>
      </c>
      <c r="BB50">
        <f t="shared" si="0"/>
        <v>14.368434000000001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0.62836599999999976</v>
      </c>
      <c r="BB51">
        <f t="shared" si="0"/>
        <v>14.368434000000001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0.62836599999999976</v>
      </c>
      <c r="BB52">
        <f t="shared" si="0"/>
        <v>14.368434000000001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0.62836599999999976</v>
      </c>
      <c r="BB53">
        <f t="shared" si="0"/>
        <v>14.368434000000001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0.62836599999999976</v>
      </c>
      <c r="BB54">
        <f t="shared" si="0"/>
        <v>14.368434000000001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0.62836599999999976</v>
      </c>
      <c r="BB55">
        <f t="shared" si="0"/>
        <v>14.368434000000001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0.62836599999999976</v>
      </c>
      <c r="BB56">
        <f t="shared" si="0"/>
        <v>14.368434000000001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0.62836599999999976</v>
      </c>
      <c r="BB57">
        <f t="shared" si="0"/>
        <v>14.368434000000001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0.62836599999999976</v>
      </c>
      <c r="BB58">
        <f t="shared" si="0"/>
        <v>14.368434000000001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0.62836599999999976</v>
      </c>
      <c r="BB59">
        <f t="shared" si="0"/>
        <v>14.368434000000001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0.62836599999999976</v>
      </c>
      <c r="BB60">
        <f t="shared" si="0"/>
        <v>14.368434000000001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0.62836599999999976</v>
      </c>
      <c r="BB61">
        <f t="shared" si="0"/>
        <v>14.368434000000001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0.62836599999999976</v>
      </c>
      <c r="BB62">
        <f t="shared" si="0"/>
        <v>14.368434000000001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0.62836599999999976</v>
      </c>
      <c r="BB63">
        <f t="shared" si="0"/>
        <v>14.368434000000001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0.62836599999999976</v>
      </c>
      <c r="BB64">
        <f t="shared" si="0"/>
        <v>14.368434000000001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0.62836599999999976</v>
      </c>
      <c r="BB65">
        <f t="shared" si="0"/>
        <v>14.368434000000001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0.62836599999999976</v>
      </c>
      <c r="BB66">
        <f t="shared" si="0"/>
        <v>14.368434000000001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0.62836599999999976</v>
      </c>
      <c r="BB67">
        <f t="shared" si="0"/>
        <v>14.368434000000001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0.62836599999999976</v>
      </c>
      <c r="BB68">
        <f t="shared" ref="BB68:BB99" si="1">SUM(B68:AZ68)-BA68</f>
        <v>14.368434000000001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0.62836599999999976</v>
      </c>
      <c r="BB69">
        <f t="shared" si="1"/>
        <v>14.368434000000001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0.62836599999999976</v>
      </c>
      <c r="BB70">
        <f t="shared" si="1"/>
        <v>14.368434000000001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0.62836599999999976</v>
      </c>
      <c r="BB71">
        <f t="shared" si="1"/>
        <v>14.368434000000001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0.62836599999999976</v>
      </c>
      <c r="BB72">
        <f t="shared" si="1"/>
        <v>14.368434000000001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0.62836599999999976</v>
      </c>
      <c r="BB73">
        <f t="shared" si="1"/>
        <v>14.368434000000001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0.62836599999999976</v>
      </c>
      <c r="BB74">
        <f t="shared" si="1"/>
        <v>14.368434000000001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0.62836599999999976</v>
      </c>
      <c r="BB75">
        <f t="shared" si="1"/>
        <v>14.368434000000001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0.62836599999999976</v>
      </c>
      <c r="BB76">
        <f t="shared" si="1"/>
        <v>14.368434000000001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0.62836599999999976</v>
      </c>
      <c r="BB77">
        <f t="shared" si="1"/>
        <v>14.368434000000001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0.62836599999999976</v>
      </c>
      <c r="BB78">
        <f t="shared" si="1"/>
        <v>14.368434000000001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0.62836599999999976</v>
      </c>
      <c r="BB79">
        <f t="shared" si="1"/>
        <v>14.368434000000001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0.62836599999999976</v>
      </c>
      <c r="BB80">
        <f t="shared" si="1"/>
        <v>14.368434000000001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0.62836599999999976</v>
      </c>
      <c r="BB81">
        <f t="shared" si="1"/>
        <v>14.368434000000001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0.62836599999999976</v>
      </c>
      <c r="BB82">
        <f t="shared" si="1"/>
        <v>14.368434000000001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0.62836599999999976</v>
      </c>
      <c r="BB83">
        <f t="shared" si="1"/>
        <v>14.368434000000001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0.62836599999999976</v>
      </c>
      <c r="BB84">
        <f t="shared" si="1"/>
        <v>14.368434000000001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0.62836599999999976</v>
      </c>
      <c r="BB85">
        <f t="shared" si="1"/>
        <v>14.368434000000001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0.62836599999999976</v>
      </c>
      <c r="BB86">
        <f t="shared" si="1"/>
        <v>14.368434000000001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0.62836599999999976</v>
      </c>
      <c r="BB87">
        <f t="shared" si="1"/>
        <v>14.368434000000001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0.62836599999999976</v>
      </c>
      <c r="BB88">
        <f t="shared" si="1"/>
        <v>14.368434000000001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0.62836599999999976</v>
      </c>
      <c r="BB89">
        <f t="shared" si="1"/>
        <v>14.368434000000001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0.62836599999999976</v>
      </c>
      <c r="BB90">
        <f t="shared" si="1"/>
        <v>14.368434000000001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0.62836599999999976</v>
      </c>
      <c r="BB91">
        <f t="shared" si="1"/>
        <v>14.368434000000001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0.62836599999999976</v>
      </c>
      <c r="BB92">
        <f t="shared" si="1"/>
        <v>14.368434000000001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0.62836599999999976</v>
      </c>
      <c r="BB93">
        <f t="shared" si="1"/>
        <v>14.368434000000001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0.62836599999999976</v>
      </c>
      <c r="BB94">
        <f t="shared" si="1"/>
        <v>14.368434000000001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0.62836599999999976</v>
      </c>
      <c r="BB95">
        <f t="shared" si="1"/>
        <v>14.368434000000001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0.62836599999999976</v>
      </c>
      <c r="BB96">
        <f t="shared" si="1"/>
        <v>14.368434000000001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0.62836599999999976</v>
      </c>
      <c r="BB97">
        <f t="shared" si="1"/>
        <v>14.368434000000001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0.62836599999999976</v>
      </c>
      <c r="BB98">
        <f t="shared" si="1"/>
        <v>14.368434000000001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0.35739165249999938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1.4974711999999994E-2</v>
      </c>
      <c r="BB99">
        <f t="shared" si="1"/>
        <v>0.34241694049999938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U47" activePane="bottomRight" state="frozen"/>
      <selection pane="topRight" activeCell="B1" sqref="B1"/>
      <selection pane="bottomLeft" activeCell="A3" sqref="A3"/>
      <selection pane="bottomRight" activeCell="AH56" sqref="AH56:AH5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4.79</v>
      </c>
      <c r="M3" s="206">
        <v>60.15</v>
      </c>
      <c r="N3" s="206">
        <v>49.09</v>
      </c>
      <c r="O3" s="206">
        <v>69.28</v>
      </c>
      <c r="P3" s="206">
        <v>25.45</v>
      </c>
      <c r="Q3" s="206">
        <v>4.8499999999999996</v>
      </c>
      <c r="R3" s="206">
        <v>17.649999999999999</v>
      </c>
      <c r="S3" s="206">
        <v>5.61</v>
      </c>
      <c r="T3" s="206">
        <v>0</v>
      </c>
      <c r="U3" s="206">
        <v>49.59</v>
      </c>
      <c r="V3" s="206">
        <v>0</v>
      </c>
      <c r="W3" s="206">
        <v>4.99</v>
      </c>
      <c r="X3" s="206">
        <v>41.38</v>
      </c>
      <c r="Y3" s="206">
        <v>0</v>
      </c>
      <c r="Z3" s="206">
        <v>110.35</v>
      </c>
      <c r="AA3" s="206">
        <v>37.96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4.79</v>
      </c>
      <c r="M4" s="206">
        <v>60.15</v>
      </c>
      <c r="N4" s="206">
        <v>49.09</v>
      </c>
      <c r="O4" s="206">
        <v>69.28</v>
      </c>
      <c r="P4" s="206">
        <v>25.45</v>
      </c>
      <c r="Q4" s="206">
        <v>4.8499999999999996</v>
      </c>
      <c r="R4" s="206">
        <v>7.32</v>
      </c>
      <c r="S4" s="206">
        <v>5.61</v>
      </c>
      <c r="T4" s="206">
        <v>0</v>
      </c>
      <c r="U4" s="206">
        <v>49.59</v>
      </c>
      <c r="V4" s="206">
        <v>0</v>
      </c>
      <c r="W4" s="206">
        <v>4.79</v>
      </c>
      <c r="X4" s="206">
        <v>14.37</v>
      </c>
      <c r="Y4" s="206">
        <v>0</v>
      </c>
      <c r="Z4" s="206">
        <v>110.35</v>
      </c>
      <c r="AA4" s="206">
        <v>37.96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4.79</v>
      </c>
      <c r="M5" s="206">
        <v>60.15</v>
      </c>
      <c r="N5" s="206">
        <v>49.09</v>
      </c>
      <c r="O5" s="206">
        <v>69.28</v>
      </c>
      <c r="P5" s="206">
        <v>25.45</v>
      </c>
      <c r="Q5" s="206">
        <v>4.8499999999999996</v>
      </c>
      <c r="R5" s="206">
        <v>7.64</v>
      </c>
      <c r="S5" s="206">
        <v>5.74</v>
      </c>
      <c r="T5" s="206">
        <v>0</v>
      </c>
      <c r="U5" s="206">
        <v>49.59</v>
      </c>
      <c r="V5" s="206">
        <v>0</v>
      </c>
      <c r="W5" s="206">
        <v>4.79</v>
      </c>
      <c r="X5" s="206">
        <v>14.37</v>
      </c>
      <c r="Y5" s="206">
        <v>0</v>
      </c>
      <c r="Z5" s="206">
        <v>100.6</v>
      </c>
      <c r="AA5" s="206">
        <v>19.16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4.79</v>
      </c>
      <c r="M6" s="206">
        <v>60.15</v>
      </c>
      <c r="N6" s="206">
        <v>49.09</v>
      </c>
      <c r="O6" s="206">
        <v>69.28</v>
      </c>
      <c r="P6" s="206">
        <v>25.45</v>
      </c>
      <c r="Q6" s="206">
        <v>4.8499999999999996</v>
      </c>
      <c r="R6" s="206">
        <v>7.64</v>
      </c>
      <c r="S6" s="206">
        <v>5.74</v>
      </c>
      <c r="T6" s="206">
        <v>0</v>
      </c>
      <c r="U6" s="206">
        <v>49.59</v>
      </c>
      <c r="V6" s="206">
        <v>0</v>
      </c>
      <c r="W6" s="206">
        <v>4.79</v>
      </c>
      <c r="X6" s="206">
        <v>14.37</v>
      </c>
      <c r="Y6" s="206">
        <v>0</v>
      </c>
      <c r="Z6" s="206">
        <v>50</v>
      </c>
      <c r="AA6" s="206">
        <v>19.16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4.79</v>
      </c>
      <c r="M7" s="206">
        <v>60.15</v>
      </c>
      <c r="N7" s="206">
        <v>49.09</v>
      </c>
      <c r="O7" s="206">
        <v>69.28</v>
      </c>
      <c r="P7" s="206">
        <v>25.45</v>
      </c>
      <c r="Q7" s="206">
        <v>4.87</v>
      </c>
      <c r="R7" s="206">
        <v>7.64</v>
      </c>
      <c r="S7" s="206">
        <v>5.74</v>
      </c>
      <c r="T7" s="206">
        <v>0</v>
      </c>
      <c r="U7" s="206">
        <v>49.59</v>
      </c>
      <c r="V7" s="206">
        <v>0</v>
      </c>
      <c r="W7" s="206">
        <v>4.79</v>
      </c>
      <c r="X7" s="206">
        <v>14.37</v>
      </c>
      <c r="Y7" s="206">
        <v>0</v>
      </c>
      <c r="Z7" s="206">
        <v>47.9</v>
      </c>
      <c r="AA7" s="206">
        <v>19.16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4.79</v>
      </c>
      <c r="M8" s="206">
        <v>60.15</v>
      </c>
      <c r="N8" s="206">
        <v>49.09</v>
      </c>
      <c r="O8" s="206">
        <v>69.28</v>
      </c>
      <c r="P8" s="206">
        <v>25.45</v>
      </c>
      <c r="Q8" s="206">
        <v>4.87</v>
      </c>
      <c r="R8" s="206">
        <v>7.64</v>
      </c>
      <c r="S8" s="206">
        <v>5.74</v>
      </c>
      <c r="T8" s="206">
        <v>0</v>
      </c>
      <c r="U8" s="206">
        <v>49.59</v>
      </c>
      <c r="V8" s="206">
        <v>0</v>
      </c>
      <c r="W8" s="206">
        <v>4.79</v>
      </c>
      <c r="X8" s="206">
        <v>14.37</v>
      </c>
      <c r="Y8" s="206">
        <v>0</v>
      </c>
      <c r="Z8" s="206">
        <v>47.9</v>
      </c>
      <c r="AA8" s="206">
        <v>19.16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4.79</v>
      </c>
      <c r="M9" s="206">
        <v>60.15</v>
      </c>
      <c r="N9" s="206">
        <v>49.09</v>
      </c>
      <c r="O9" s="206">
        <v>69.28</v>
      </c>
      <c r="P9" s="206">
        <v>25.45</v>
      </c>
      <c r="Q9" s="206">
        <v>4.87</v>
      </c>
      <c r="R9" s="206">
        <v>9.02</v>
      </c>
      <c r="S9" s="206">
        <v>5.74</v>
      </c>
      <c r="T9" s="206">
        <v>0</v>
      </c>
      <c r="U9" s="206">
        <v>49.59</v>
      </c>
      <c r="V9" s="206">
        <v>0</v>
      </c>
      <c r="W9" s="206">
        <v>4.79</v>
      </c>
      <c r="X9" s="206">
        <v>14.37</v>
      </c>
      <c r="Y9" s="206">
        <v>0</v>
      </c>
      <c r="Z9" s="206">
        <v>47.9</v>
      </c>
      <c r="AA9" s="206">
        <v>19.16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4.79</v>
      </c>
      <c r="M10" s="206">
        <v>60.15</v>
      </c>
      <c r="N10" s="206">
        <v>49.09</v>
      </c>
      <c r="O10" s="206">
        <v>69.28</v>
      </c>
      <c r="P10" s="206">
        <v>25.45</v>
      </c>
      <c r="Q10" s="206">
        <v>4.87</v>
      </c>
      <c r="R10" s="206">
        <v>9.02</v>
      </c>
      <c r="S10" s="206">
        <v>5.74</v>
      </c>
      <c r="T10" s="206">
        <v>0</v>
      </c>
      <c r="U10" s="206">
        <v>49.59</v>
      </c>
      <c r="V10" s="206">
        <v>0</v>
      </c>
      <c r="W10" s="206">
        <v>4.79</v>
      </c>
      <c r="X10" s="206">
        <v>14.37</v>
      </c>
      <c r="Y10" s="206">
        <v>0</v>
      </c>
      <c r="Z10" s="206">
        <v>47.9</v>
      </c>
      <c r="AA10" s="206">
        <v>19.16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4.79</v>
      </c>
      <c r="M11" s="206">
        <v>28.74</v>
      </c>
      <c r="N11" s="206">
        <v>23.95</v>
      </c>
      <c r="O11" s="206">
        <v>69.28</v>
      </c>
      <c r="P11" s="206">
        <v>14.18</v>
      </c>
      <c r="Q11" s="206">
        <v>5</v>
      </c>
      <c r="R11" s="206">
        <v>9.1999999999999993</v>
      </c>
      <c r="S11" s="206">
        <v>6</v>
      </c>
      <c r="T11" s="206">
        <v>0</v>
      </c>
      <c r="U11" s="206">
        <v>49.59</v>
      </c>
      <c r="V11" s="206">
        <v>0</v>
      </c>
      <c r="W11" s="206">
        <v>4.79</v>
      </c>
      <c r="X11" s="206">
        <v>14.37</v>
      </c>
      <c r="Y11" s="206">
        <v>0</v>
      </c>
      <c r="Z11" s="206">
        <v>47.9</v>
      </c>
      <c r="AA11" s="206">
        <v>18.68</v>
      </c>
      <c r="AB11" s="206">
        <v>0</v>
      </c>
      <c r="AC11" s="206">
        <v>15.16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4.79</v>
      </c>
      <c r="M12" s="206">
        <v>28.74</v>
      </c>
      <c r="N12" s="206">
        <v>23.95</v>
      </c>
      <c r="O12" s="206">
        <v>69.28</v>
      </c>
      <c r="P12" s="206">
        <v>14.18</v>
      </c>
      <c r="Q12" s="206">
        <v>5</v>
      </c>
      <c r="R12" s="206">
        <v>9.1999999999999993</v>
      </c>
      <c r="S12" s="206">
        <v>6</v>
      </c>
      <c r="T12" s="206">
        <v>0</v>
      </c>
      <c r="U12" s="206">
        <v>49.59</v>
      </c>
      <c r="V12" s="206">
        <v>0</v>
      </c>
      <c r="W12" s="206">
        <v>4.79</v>
      </c>
      <c r="X12" s="206">
        <v>14.37</v>
      </c>
      <c r="Y12" s="206">
        <v>0</v>
      </c>
      <c r="Z12" s="206">
        <v>47.9</v>
      </c>
      <c r="AA12" s="206">
        <v>18.68</v>
      </c>
      <c r="AB12" s="206">
        <v>0</v>
      </c>
      <c r="AC12" s="206">
        <v>15.16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4.79</v>
      </c>
      <c r="M13" s="206">
        <v>28.74</v>
      </c>
      <c r="N13" s="206">
        <v>23.95</v>
      </c>
      <c r="O13" s="206">
        <v>69.28</v>
      </c>
      <c r="P13" s="206">
        <v>14.18</v>
      </c>
      <c r="Q13" s="206">
        <v>5</v>
      </c>
      <c r="R13" s="206">
        <v>9.17</v>
      </c>
      <c r="S13" s="206">
        <v>6</v>
      </c>
      <c r="T13" s="206">
        <v>0</v>
      </c>
      <c r="U13" s="206">
        <v>49.59</v>
      </c>
      <c r="V13" s="206">
        <v>0</v>
      </c>
      <c r="W13" s="206">
        <v>4.79</v>
      </c>
      <c r="X13" s="206">
        <v>14.37</v>
      </c>
      <c r="Y13" s="206">
        <v>0</v>
      </c>
      <c r="Z13" s="206">
        <v>47.9</v>
      </c>
      <c r="AA13" s="206">
        <v>18.68</v>
      </c>
      <c r="AB13" s="206">
        <v>0</v>
      </c>
      <c r="AC13" s="206">
        <v>15.16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4.79</v>
      </c>
      <c r="M14" s="206">
        <v>28.74</v>
      </c>
      <c r="N14" s="206">
        <v>23.95</v>
      </c>
      <c r="O14" s="206">
        <v>69.28</v>
      </c>
      <c r="P14" s="206">
        <v>14.18</v>
      </c>
      <c r="Q14" s="206">
        <v>5</v>
      </c>
      <c r="R14" s="206">
        <v>9.17</v>
      </c>
      <c r="S14" s="206">
        <v>6</v>
      </c>
      <c r="T14" s="206">
        <v>0</v>
      </c>
      <c r="U14" s="206">
        <v>49.59</v>
      </c>
      <c r="V14" s="206">
        <v>0</v>
      </c>
      <c r="W14" s="206">
        <v>4.79</v>
      </c>
      <c r="X14" s="206">
        <v>14.37</v>
      </c>
      <c r="Y14" s="206">
        <v>0</v>
      </c>
      <c r="Z14" s="206">
        <v>47.9</v>
      </c>
      <c r="AA14" s="206">
        <v>18.68</v>
      </c>
      <c r="AB14" s="206">
        <v>0</v>
      </c>
      <c r="AC14" s="206">
        <v>15.16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4.79</v>
      </c>
      <c r="M15" s="206">
        <v>28.74</v>
      </c>
      <c r="N15" s="206">
        <v>23.95</v>
      </c>
      <c r="O15" s="206">
        <v>69.28</v>
      </c>
      <c r="P15" s="206">
        <v>14.37</v>
      </c>
      <c r="Q15" s="206">
        <v>5</v>
      </c>
      <c r="R15" s="206">
        <v>9.17</v>
      </c>
      <c r="S15" s="206">
        <v>6</v>
      </c>
      <c r="T15" s="206">
        <v>0</v>
      </c>
      <c r="U15" s="206">
        <v>49.59</v>
      </c>
      <c r="V15" s="206">
        <v>0</v>
      </c>
      <c r="W15" s="206">
        <v>4.79</v>
      </c>
      <c r="X15" s="206">
        <v>14.37</v>
      </c>
      <c r="Y15" s="206">
        <v>0</v>
      </c>
      <c r="Z15" s="206">
        <v>47.9</v>
      </c>
      <c r="AA15" s="206">
        <v>18.21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4.79</v>
      </c>
      <c r="M16" s="206">
        <v>28.74</v>
      </c>
      <c r="N16" s="206">
        <v>23.95</v>
      </c>
      <c r="O16" s="206">
        <v>69.28</v>
      </c>
      <c r="P16" s="206">
        <v>14.37</v>
      </c>
      <c r="Q16" s="206">
        <v>5</v>
      </c>
      <c r="R16" s="206">
        <v>9.17</v>
      </c>
      <c r="S16" s="206">
        <v>6</v>
      </c>
      <c r="T16" s="206">
        <v>0</v>
      </c>
      <c r="U16" s="206">
        <v>49.59</v>
      </c>
      <c r="V16" s="206">
        <v>0</v>
      </c>
      <c r="W16" s="206">
        <v>4.79</v>
      </c>
      <c r="X16" s="206">
        <v>14.37</v>
      </c>
      <c r="Y16" s="206">
        <v>0</v>
      </c>
      <c r="Z16" s="206">
        <v>47.9</v>
      </c>
      <c r="AA16" s="206">
        <v>18.21</v>
      </c>
      <c r="AB16" s="206">
        <v>0</v>
      </c>
      <c r="AC16" s="206">
        <v>15.16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4.79</v>
      </c>
      <c r="M17" s="206">
        <v>28.74</v>
      </c>
      <c r="N17" s="206">
        <v>23.95</v>
      </c>
      <c r="O17" s="206">
        <v>69.28</v>
      </c>
      <c r="P17" s="206">
        <v>14.37</v>
      </c>
      <c r="Q17" s="206">
        <v>5</v>
      </c>
      <c r="R17" s="206">
        <v>9.17</v>
      </c>
      <c r="S17" s="206">
        <v>6</v>
      </c>
      <c r="T17" s="206">
        <v>0</v>
      </c>
      <c r="U17" s="206">
        <v>49.59</v>
      </c>
      <c r="V17" s="206">
        <v>0</v>
      </c>
      <c r="W17" s="206">
        <v>4.79</v>
      </c>
      <c r="X17" s="206">
        <v>14.37</v>
      </c>
      <c r="Y17" s="206">
        <v>0</v>
      </c>
      <c r="Z17" s="206">
        <v>47.9</v>
      </c>
      <c r="AA17" s="206">
        <v>18.21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4.79</v>
      </c>
      <c r="M18" s="206">
        <v>28.74</v>
      </c>
      <c r="N18" s="206">
        <v>23.95</v>
      </c>
      <c r="O18" s="206">
        <v>69.28</v>
      </c>
      <c r="P18" s="206">
        <v>14.37</v>
      </c>
      <c r="Q18" s="206">
        <v>5</v>
      </c>
      <c r="R18" s="206">
        <v>9.17</v>
      </c>
      <c r="S18" s="206">
        <v>6</v>
      </c>
      <c r="T18" s="206">
        <v>0</v>
      </c>
      <c r="U18" s="206">
        <v>49.59</v>
      </c>
      <c r="V18" s="206">
        <v>0</v>
      </c>
      <c r="W18" s="206">
        <v>4.79</v>
      </c>
      <c r="X18" s="206">
        <v>14.37</v>
      </c>
      <c r="Y18" s="206">
        <v>0</v>
      </c>
      <c r="Z18" s="206">
        <v>47.9</v>
      </c>
      <c r="AA18" s="206">
        <v>18.21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4.79</v>
      </c>
      <c r="M19" s="206">
        <v>28.74</v>
      </c>
      <c r="N19" s="206">
        <v>33.53</v>
      </c>
      <c r="O19" s="206">
        <v>69.28</v>
      </c>
      <c r="P19" s="206">
        <v>14.37</v>
      </c>
      <c r="Q19" s="206">
        <v>5</v>
      </c>
      <c r="R19" s="206">
        <v>9.17</v>
      </c>
      <c r="S19" s="206">
        <v>6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47.9</v>
      </c>
      <c r="AA19" s="206">
        <v>18.21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4.79</v>
      </c>
      <c r="M20" s="206">
        <v>28.74</v>
      </c>
      <c r="N20" s="206">
        <v>49.09</v>
      </c>
      <c r="O20" s="206">
        <v>69.28</v>
      </c>
      <c r="P20" s="206">
        <v>14.37</v>
      </c>
      <c r="Q20" s="206">
        <v>5</v>
      </c>
      <c r="R20" s="206">
        <v>8</v>
      </c>
      <c r="S20" s="206">
        <v>6</v>
      </c>
      <c r="T20" s="206">
        <v>0</v>
      </c>
      <c r="U20" s="206">
        <v>49.59</v>
      </c>
      <c r="V20" s="206">
        <v>0</v>
      </c>
      <c r="W20" s="206">
        <v>4.79</v>
      </c>
      <c r="X20" s="206">
        <v>14.37</v>
      </c>
      <c r="Y20" s="206">
        <v>0</v>
      </c>
      <c r="Z20" s="206">
        <v>47.9</v>
      </c>
      <c r="AA20" s="206">
        <v>18.21</v>
      </c>
      <c r="AB20" s="206">
        <v>0</v>
      </c>
      <c r="AC20" s="206">
        <v>16.149999999999999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269.55</v>
      </c>
      <c r="L21" s="206">
        <v>4.79</v>
      </c>
      <c r="M21" s="206">
        <v>28.74</v>
      </c>
      <c r="N21" s="206">
        <v>49.09</v>
      </c>
      <c r="O21" s="206">
        <v>69.28</v>
      </c>
      <c r="P21" s="206">
        <v>14.37</v>
      </c>
      <c r="Q21" s="206">
        <v>5</v>
      </c>
      <c r="R21" s="206">
        <v>8</v>
      </c>
      <c r="S21" s="206">
        <v>6</v>
      </c>
      <c r="T21" s="206">
        <v>0</v>
      </c>
      <c r="U21" s="206">
        <v>49.59</v>
      </c>
      <c r="V21" s="206">
        <v>0</v>
      </c>
      <c r="W21" s="206">
        <v>4.79</v>
      </c>
      <c r="X21" s="206">
        <v>14.37</v>
      </c>
      <c r="Y21" s="206">
        <v>0</v>
      </c>
      <c r="Z21" s="206">
        <v>47.9</v>
      </c>
      <c r="AA21" s="206">
        <v>18.21</v>
      </c>
      <c r="AB21" s="206">
        <v>0</v>
      </c>
      <c r="AC21" s="206">
        <v>16.149999999999999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268.72000000000003</v>
      </c>
      <c r="L22" s="206">
        <v>4.79</v>
      </c>
      <c r="M22" s="206">
        <v>60.15</v>
      </c>
      <c r="N22" s="206">
        <v>49.09</v>
      </c>
      <c r="O22" s="206">
        <v>69.28</v>
      </c>
      <c r="P22" s="206">
        <v>25.83</v>
      </c>
      <c r="Q22" s="206">
        <v>5</v>
      </c>
      <c r="R22" s="206">
        <v>8</v>
      </c>
      <c r="S22" s="206">
        <v>6</v>
      </c>
      <c r="T22" s="206">
        <v>0</v>
      </c>
      <c r="U22" s="206">
        <v>49.59</v>
      </c>
      <c r="V22" s="206">
        <v>0</v>
      </c>
      <c r="W22" s="206">
        <v>4.79</v>
      </c>
      <c r="X22" s="206">
        <v>14.37</v>
      </c>
      <c r="Y22" s="206">
        <v>0</v>
      </c>
      <c r="Z22" s="206">
        <v>47.9</v>
      </c>
      <c r="AA22" s="206">
        <v>18.21</v>
      </c>
      <c r="AB22" s="206">
        <v>0</v>
      </c>
      <c r="AC22" s="206">
        <v>16.149999999999999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261.32</v>
      </c>
      <c r="L23" s="206">
        <v>4.97</v>
      </c>
      <c r="M23" s="206">
        <v>60.15</v>
      </c>
      <c r="N23" s="206">
        <v>49.09</v>
      </c>
      <c r="O23" s="206">
        <v>69.28</v>
      </c>
      <c r="P23" s="206">
        <v>25.83</v>
      </c>
      <c r="Q23" s="206">
        <v>5</v>
      </c>
      <c r="R23" s="206">
        <v>7.67</v>
      </c>
      <c r="S23" s="206">
        <v>6</v>
      </c>
      <c r="T23" s="206">
        <v>0</v>
      </c>
      <c r="U23" s="206">
        <v>49.59</v>
      </c>
      <c r="V23" s="206">
        <v>0</v>
      </c>
      <c r="W23" s="206">
        <v>4.79</v>
      </c>
      <c r="X23" s="206">
        <v>14.33</v>
      </c>
      <c r="Y23" s="206">
        <v>0</v>
      </c>
      <c r="Z23" s="206">
        <v>86.23</v>
      </c>
      <c r="AA23" s="206">
        <v>18.21</v>
      </c>
      <c r="AB23" s="206">
        <v>0</v>
      </c>
      <c r="AC23" s="206">
        <v>16.149999999999999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261.29000000000002</v>
      </c>
      <c r="L24" s="206">
        <v>4.79</v>
      </c>
      <c r="M24" s="206">
        <v>60.15</v>
      </c>
      <c r="N24" s="206">
        <v>49.09</v>
      </c>
      <c r="O24" s="206">
        <v>69.28</v>
      </c>
      <c r="P24" s="206">
        <v>25.83</v>
      </c>
      <c r="Q24" s="206">
        <v>5</v>
      </c>
      <c r="R24" s="206">
        <v>17.559999999999999</v>
      </c>
      <c r="S24" s="206">
        <v>6</v>
      </c>
      <c r="T24" s="206">
        <v>0</v>
      </c>
      <c r="U24" s="206">
        <v>49.59</v>
      </c>
      <c r="V24" s="206">
        <v>0</v>
      </c>
      <c r="W24" s="206">
        <v>4.79</v>
      </c>
      <c r="X24" s="206">
        <v>14.37</v>
      </c>
      <c r="Y24" s="206">
        <v>0</v>
      </c>
      <c r="Z24" s="206">
        <v>110.36</v>
      </c>
      <c r="AA24" s="206">
        <v>37.96</v>
      </c>
      <c r="AB24" s="206">
        <v>0</v>
      </c>
      <c r="AC24" s="206">
        <v>16.149999999999999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327.08999999999997</v>
      </c>
      <c r="L25" s="206">
        <v>4.79</v>
      </c>
      <c r="M25" s="206">
        <v>60.15</v>
      </c>
      <c r="N25" s="206">
        <v>49.09</v>
      </c>
      <c r="O25" s="206">
        <v>69.28</v>
      </c>
      <c r="P25" s="206">
        <v>25.83</v>
      </c>
      <c r="Q25" s="206">
        <v>5</v>
      </c>
      <c r="R25" s="206">
        <v>17.559999999999999</v>
      </c>
      <c r="S25" s="206">
        <v>5.75</v>
      </c>
      <c r="T25" s="206">
        <v>0</v>
      </c>
      <c r="U25" s="206">
        <v>49.59</v>
      </c>
      <c r="V25" s="206">
        <v>7.32</v>
      </c>
      <c r="W25" s="206">
        <v>13.49</v>
      </c>
      <c r="X25" s="206">
        <v>32.020000000000003</v>
      </c>
      <c r="Y25" s="206">
        <v>0</v>
      </c>
      <c r="Z25" s="206">
        <v>110.36</v>
      </c>
      <c r="AA25" s="206">
        <v>37.96</v>
      </c>
      <c r="AB25" s="206">
        <v>0</v>
      </c>
      <c r="AC25" s="206">
        <v>16.149999999999999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418.69</v>
      </c>
      <c r="L26" s="206">
        <v>4.79</v>
      </c>
      <c r="M26" s="206">
        <v>60.15</v>
      </c>
      <c r="N26" s="206">
        <v>49.09</v>
      </c>
      <c r="O26" s="206">
        <v>69.28</v>
      </c>
      <c r="P26" s="206">
        <v>25.83</v>
      </c>
      <c r="Q26" s="206">
        <v>5</v>
      </c>
      <c r="R26" s="206">
        <v>17.559999999999999</v>
      </c>
      <c r="S26" s="206">
        <v>5.75</v>
      </c>
      <c r="T26" s="206">
        <v>0</v>
      </c>
      <c r="U26" s="206">
        <v>49.59</v>
      </c>
      <c r="V26" s="206">
        <v>8.7200000000000006</v>
      </c>
      <c r="W26" s="206">
        <v>18.690000000000001</v>
      </c>
      <c r="X26" s="206">
        <v>41.38</v>
      </c>
      <c r="Y26" s="206">
        <v>0</v>
      </c>
      <c r="Z26" s="206">
        <v>110.36</v>
      </c>
      <c r="AA26" s="206">
        <v>37.96</v>
      </c>
      <c r="AB26" s="206">
        <v>0</v>
      </c>
      <c r="AC26" s="206">
        <v>16.149999999999999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489.78</v>
      </c>
      <c r="L27" s="206">
        <v>9.0399999999999991</v>
      </c>
      <c r="M27" s="206">
        <v>60.15</v>
      </c>
      <c r="N27" s="206">
        <v>49.09</v>
      </c>
      <c r="O27" s="206">
        <v>69.28</v>
      </c>
      <c r="P27" s="206">
        <v>25.83</v>
      </c>
      <c r="Q27" s="206">
        <v>7.62</v>
      </c>
      <c r="R27" s="206">
        <v>17.559999999999999</v>
      </c>
      <c r="S27" s="206">
        <v>8.0399999999999991</v>
      </c>
      <c r="T27" s="206">
        <v>0</v>
      </c>
      <c r="U27" s="206">
        <v>49.59</v>
      </c>
      <c r="V27" s="206">
        <v>8.7200000000000006</v>
      </c>
      <c r="W27" s="206">
        <v>19.53</v>
      </c>
      <c r="X27" s="206">
        <v>41.38</v>
      </c>
      <c r="Y27" s="206">
        <v>0</v>
      </c>
      <c r="Z27" s="206">
        <v>110.36</v>
      </c>
      <c r="AA27" s="206">
        <v>37.96</v>
      </c>
      <c r="AB27" s="206">
        <v>0</v>
      </c>
      <c r="AC27" s="206">
        <v>16.149999999999999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489.78</v>
      </c>
      <c r="L28" s="206">
        <v>9.0399999999999991</v>
      </c>
      <c r="M28" s="206">
        <v>60.15</v>
      </c>
      <c r="N28" s="206">
        <v>49.09</v>
      </c>
      <c r="O28" s="206">
        <v>69.28</v>
      </c>
      <c r="P28" s="206">
        <v>25.83</v>
      </c>
      <c r="Q28" s="206">
        <v>9.07</v>
      </c>
      <c r="R28" s="206">
        <v>17.559999999999999</v>
      </c>
      <c r="S28" s="206">
        <v>10.96</v>
      </c>
      <c r="T28" s="206">
        <v>0</v>
      </c>
      <c r="U28" s="206">
        <v>49.59</v>
      </c>
      <c r="V28" s="206">
        <v>8.7200000000000006</v>
      </c>
      <c r="W28" s="206">
        <v>19.53</v>
      </c>
      <c r="X28" s="206">
        <v>41.38</v>
      </c>
      <c r="Y28" s="206">
        <v>0</v>
      </c>
      <c r="Z28" s="206">
        <v>110.36</v>
      </c>
      <c r="AA28" s="206">
        <v>37.96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9.0399999999999991</v>
      </c>
      <c r="M29" s="206">
        <v>60.15</v>
      </c>
      <c r="N29" s="206">
        <v>49.09</v>
      </c>
      <c r="O29" s="206">
        <v>69.28</v>
      </c>
      <c r="P29" s="206">
        <v>25.83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8.7200000000000006</v>
      </c>
      <c r="W29" s="206">
        <v>19.53</v>
      </c>
      <c r="X29" s="206">
        <v>41.38</v>
      </c>
      <c r="Y29" s="206">
        <v>0</v>
      </c>
      <c r="Z29" s="206">
        <v>110.36</v>
      </c>
      <c r="AA29" s="206">
        <v>37.96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9.0399999999999991</v>
      </c>
      <c r="M30" s="206">
        <v>60.15</v>
      </c>
      <c r="N30" s="206">
        <v>49.09</v>
      </c>
      <c r="O30" s="206">
        <v>69.28</v>
      </c>
      <c r="P30" s="206">
        <v>25.83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8.7200000000000006</v>
      </c>
      <c r="W30" s="206">
        <v>19.53</v>
      </c>
      <c r="X30" s="206">
        <v>41.38</v>
      </c>
      <c r="Y30" s="206">
        <v>0</v>
      </c>
      <c r="Z30" s="206">
        <v>110.36</v>
      </c>
      <c r="AA30" s="206">
        <v>37.96</v>
      </c>
      <c r="AB30" s="206">
        <v>0</v>
      </c>
      <c r="AC30" s="206">
        <v>15.16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3.06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9.0399999999999991</v>
      </c>
      <c r="M31" s="206">
        <v>60.15</v>
      </c>
      <c r="N31" s="206">
        <v>49.09</v>
      </c>
      <c r="O31" s="206">
        <v>69.28</v>
      </c>
      <c r="P31" s="206">
        <v>25.83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8.7200000000000006</v>
      </c>
      <c r="W31" s="206">
        <v>19.03</v>
      </c>
      <c r="X31" s="206">
        <v>41.38</v>
      </c>
      <c r="Y31" s="206">
        <v>0</v>
      </c>
      <c r="Z31" s="206">
        <v>110.36</v>
      </c>
      <c r="AA31" s="206">
        <v>37.96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9.02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9.0399999999999991</v>
      </c>
      <c r="M32" s="206">
        <v>60.15</v>
      </c>
      <c r="N32" s="206">
        <v>49.09</v>
      </c>
      <c r="O32" s="206">
        <v>69.28</v>
      </c>
      <c r="P32" s="206">
        <v>25.83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8.7200000000000006</v>
      </c>
      <c r="W32" s="206">
        <v>19.03</v>
      </c>
      <c r="X32" s="206">
        <v>41.38</v>
      </c>
      <c r="Y32" s="206">
        <v>0</v>
      </c>
      <c r="Z32" s="206">
        <v>110.36</v>
      </c>
      <c r="AA32" s="206">
        <v>37.96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19.760000000000002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9.0399999999999991</v>
      </c>
      <c r="M33" s="206">
        <v>60.15</v>
      </c>
      <c r="N33" s="206">
        <v>49.09</v>
      </c>
      <c r="O33" s="206">
        <v>69.28</v>
      </c>
      <c r="P33" s="206">
        <v>25.83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8.7200000000000006</v>
      </c>
      <c r="W33" s="206">
        <v>19.03</v>
      </c>
      <c r="X33" s="206">
        <v>41.38</v>
      </c>
      <c r="Y33" s="206">
        <v>0</v>
      </c>
      <c r="Z33" s="206">
        <v>110.36</v>
      </c>
      <c r="AA33" s="206">
        <v>37.96</v>
      </c>
      <c r="AB33" s="206">
        <v>0</v>
      </c>
      <c r="AC33" s="206">
        <v>15.16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34.54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9.0399999999999991</v>
      </c>
      <c r="M34" s="206">
        <v>60.15</v>
      </c>
      <c r="N34" s="206">
        <v>49.09</v>
      </c>
      <c r="O34" s="206">
        <v>69.28</v>
      </c>
      <c r="P34" s="206">
        <v>25.83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8.7200000000000006</v>
      </c>
      <c r="W34" s="206">
        <v>19.03</v>
      </c>
      <c r="X34" s="206">
        <v>41.38</v>
      </c>
      <c r="Y34" s="206">
        <v>0</v>
      </c>
      <c r="Z34" s="206">
        <v>110.36</v>
      </c>
      <c r="AA34" s="206">
        <v>37.96</v>
      </c>
      <c r="AB34" s="206">
        <v>0</v>
      </c>
      <c r="AC34" s="206">
        <v>15.16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9.0399999999999991</v>
      </c>
      <c r="M35" s="206">
        <v>60.15</v>
      </c>
      <c r="N35" s="206">
        <v>49.09</v>
      </c>
      <c r="O35" s="206">
        <v>69.28</v>
      </c>
      <c r="P35" s="206">
        <v>25.83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8.7200000000000006</v>
      </c>
      <c r="W35" s="206">
        <v>19.03</v>
      </c>
      <c r="X35" s="206">
        <v>41.38</v>
      </c>
      <c r="Y35" s="206">
        <v>0</v>
      </c>
      <c r="Z35" s="206">
        <v>110.36</v>
      </c>
      <c r="AA35" s="206">
        <v>37.96</v>
      </c>
      <c r="AB35" s="206">
        <v>0</v>
      </c>
      <c r="AC35" s="206">
        <v>15.16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9.0399999999999991</v>
      </c>
      <c r="M36" s="206">
        <v>60.15</v>
      </c>
      <c r="N36" s="206">
        <v>49.09</v>
      </c>
      <c r="O36" s="206">
        <v>69.28</v>
      </c>
      <c r="P36" s="206">
        <v>25.83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8.7200000000000006</v>
      </c>
      <c r="W36" s="206">
        <v>19.03</v>
      </c>
      <c r="X36" s="206">
        <v>41.38</v>
      </c>
      <c r="Y36" s="206">
        <v>0</v>
      </c>
      <c r="Z36" s="206">
        <v>110.36</v>
      </c>
      <c r="AA36" s="206">
        <v>37.96</v>
      </c>
      <c r="AB36" s="206">
        <v>0</v>
      </c>
      <c r="AC36" s="206">
        <v>15.16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9.0399999999999991</v>
      </c>
      <c r="M37" s="206">
        <v>60.15</v>
      </c>
      <c r="N37" s="206">
        <v>49.09</v>
      </c>
      <c r="O37" s="206">
        <v>69.28</v>
      </c>
      <c r="P37" s="206">
        <v>25.83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8.7200000000000006</v>
      </c>
      <c r="W37" s="206">
        <v>19.03</v>
      </c>
      <c r="X37" s="206">
        <v>41.38</v>
      </c>
      <c r="Y37" s="206">
        <v>0</v>
      </c>
      <c r="Z37" s="206">
        <v>110.36</v>
      </c>
      <c r="AA37" s="206">
        <v>37.96</v>
      </c>
      <c r="AB37" s="206">
        <v>0</v>
      </c>
      <c r="AC37" s="206">
        <v>15.16</v>
      </c>
      <c r="AD37" s="206">
        <v>0</v>
      </c>
      <c r="AE37" s="206">
        <v>0</v>
      </c>
      <c r="AF37" s="206">
        <v>0</v>
      </c>
      <c r="AG37" s="206">
        <v>0</v>
      </c>
      <c r="AH37" s="206">
        <v>5.66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9.0399999999999991</v>
      </c>
      <c r="M38" s="206">
        <v>60.15</v>
      </c>
      <c r="N38" s="206">
        <v>49.09</v>
      </c>
      <c r="O38" s="206">
        <v>69.28</v>
      </c>
      <c r="P38" s="206">
        <v>25.83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8.7200000000000006</v>
      </c>
      <c r="W38" s="206">
        <v>19.03</v>
      </c>
      <c r="X38" s="206">
        <v>41.38</v>
      </c>
      <c r="Y38" s="206">
        <v>0</v>
      </c>
      <c r="Z38" s="206">
        <v>110.36</v>
      </c>
      <c r="AA38" s="206">
        <v>37.96</v>
      </c>
      <c r="AB38" s="206">
        <v>0</v>
      </c>
      <c r="AC38" s="206">
        <v>15.16</v>
      </c>
      <c r="AD38" s="206">
        <v>0</v>
      </c>
      <c r="AE38" s="206">
        <v>0</v>
      </c>
      <c r="AF38" s="206">
        <v>0</v>
      </c>
      <c r="AG38" s="206">
        <v>0</v>
      </c>
      <c r="AH38" s="206">
        <v>5.66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9.0399999999999991</v>
      </c>
      <c r="M39" s="206">
        <v>60.15</v>
      </c>
      <c r="N39" s="206">
        <v>49.09</v>
      </c>
      <c r="O39" s="206">
        <v>69.28</v>
      </c>
      <c r="P39" s="206">
        <v>25.83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8.7200000000000006</v>
      </c>
      <c r="W39" s="206">
        <v>19.03</v>
      </c>
      <c r="X39" s="206">
        <v>41.38</v>
      </c>
      <c r="Y39" s="206">
        <v>0</v>
      </c>
      <c r="Z39" s="206">
        <v>110.36</v>
      </c>
      <c r="AA39" s="206">
        <v>37.96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0</v>
      </c>
      <c r="AH39" s="206">
        <v>5.66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9.0399999999999991</v>
      </c>
      <c r="M40" s="206">
        <v>60.15</v>
      </c>
      <c r="N40" s="206">
        <v>49.09</v>
      </c>
      <c r="O40" s="206">
        <v>69.28</v>
      </c>
      <c r="P40" s="206">
        <v>25.83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49.59</v>
      </c>
      <c r="V40" s="206">
        <v>8.7200000000000006</v>
      </c>
      <c r="W40" s="206">
        <v>19.03</v>
      </c>
      <c r="X40" s="206">
        <v>41.38</v>
      </c>
      <c r="Y40" s="206">
        <v>0</v>
      </c>
      <c r="Z40" s="206">
        <v>110.36</v>
      </c>
      <c r="AA40" s="206">
        <v>37.96</v>
      </c>
      <c r="AB40" s="206">
        <v>0</v>
      </c>
      <c r="AC40" s="206">
        <v>15.16</v>
      </c>
      <c r="AD40" s="206">
        <v>0</v>
      </c>
      <c r="AE40" s="206">
        <v>0</v>
      </c>
      <c r="AF40" s="206">
        <v>0</v>
      </c>
      <c r="AG40" s="206">
        <v>0</v>
      </c>
      <c r="AH40" s="206">
        <v>5.66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9.0399999999999991</v>
      </c>
      <c r="M41" s="206">
        <v>60.15</v>
      </c>
      <c r="N41" s="206">
        <v>49.09</v>
      </c>
      <c r="O41" s="206">
        <v>69.28</v>
      </c>
      <c r="P41" s="206">
        <v>25.83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49.59</v>
      </c>
      <c r="V41" s="206">
        <v>8.7200000000000006</v>
      </c>
      <c r="W41" s="206">
        <v>19.03</v>
      </c>
      <c r="X41" s="206">
        <v>41.38</v>
      </c>
      <c r="Y41" s="206">
        <v>0</v>
      </c>
      <c r="Z41" s="206">
        <v>110.36</v>
      </c>
      <c r="AA41" s="206">
        <v>37.96</v>
      </c>
      <c r="AB41" s="206">
        <v>0</v>
      </c>
      <c r="AC41" s="206">
        <v>3.99</v>
      </c>
      <c r="AD41" s="206">
        <v>0</v>
      </c>
      <c r="AE41" s="206">
        <v>0</v>
      </c>
      <c r="AF41" s="206">
        <v>0</v>
      </c>
      <c r="AG41" s="206">
        <v>0</v>
      </c>
      <c r="AH41" s="206">
        <v>5.66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9.0399999999999991</v>
      </c>
      <c r="M42" s="206">
        <v>60.15</v>
      </c>
      <c r="N42" s="206">
        <v>49.09</v>
      </c>
      <c r="O42" s="206">
        <v>69.28</v>
      </c>
      <c r="P42" s="206">
        <v>25.83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49.59</v>
      </c>
      <c r="V42" s="206">
        <v>8.7200000000000006</v>
      </c>
      <c r="W42" s="206">
        <v>19.03</v>
      </c>
      <c r="X42" s="206">
        <v>41.38</v>
      </c>
      <c r="Y42" s="206">
        <v>0</v>
      </c>
      <c r="Z42" s="206">
        <v>110.36</v>
      </c>
      <c r="AA42" s="206">
        <v>37.96</v>
      </c>
      <c r="AB42" s="206">
        <v>0</v>
      </c>
      <c r="AC42" s="206">
        <v>3.99</v>
      </c>
      <c r="AD42" s="206">
        <v>0</v>
      </c>
      <c r="AE42" s="206">
        <v>0</v>
      </c>
      <c r="AF42" s="206">
        <v>0</v>
      </c>
      <c r="AG42" s="206">
        <v>0</v>
      </c>
      <c r="AH42" s="206">
        <v>5.66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9.0399999999999991</v>
      </c>
      <c r="M43" s="206">
        <v>60.15</v>
      </c>
      <c r="N43" s="206">
        <v>49.09</v>
      </c>
      <c r="O43" s="206">
        <v>69.28</v>
      </c>
      <c r="P43" s="206">
        <v>25.83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49.59</v>
      </c>
      <c r="V43" s="206">
        <v>8.7200000000000006</v>
      </c>
      <c r="W43" s="206">
        <v>19.03</v>
      </c>
      <c r="X43" s="206">
        <v>41.38</v>
      </c>
      <c r="Y43" s="206">
        <v>0</v>
      </c>
      <c r="Z43" s="206">
        <v>110.36</v>
      </c>
      <c r="AA43" s="206">
        <v>37.96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0</v>
      </c>
      <c r="AH43" s="206">
        <v>5.66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9.0399999999999991</v>
      </c>
      <c r="M44" s="206">
        <v>60.15</v>
      </c>
      <c r="N44" s="206">
        <v>49.09</v>
      </c>
      <c r="O44" s="206">
        <v>69.28</v>
      </c>
      <c r="P44" s="206">
        <v>25.83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49.59</v>
      </c>
      <c r="V44" s="206">
        <v>8.7200000000000006</v>
      </c>
      <c r="W44" s="206">
        <v>19.03</v>
      </c>
      <c r="X44" s="206">
        <v>41.38</v>
      </c>
      <c r="Y44" s="206">
        <v>0</v>
      </c>
      <c r="Z44" s="206">
        <v>110.36</v>
      </c>
      <c r="AA44" s="206">
        <v>37.96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0</v>
      </c>
      <c r="AH44" s="206">
        <v>5.66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9.0399999999999991</v>
      </c>
      <c r="M45" s="206">
        <v>60.15</v>
      </c>
      <c r="N45" s="206">
        <v>49.09</v>
      </c>
      <c r="O45" s="206">
        <v>69.28</v>
      </c>
      <c r="P45" s="206">
        <v>25.83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49.59</v>
      </c>
      <c r="V45" s="206">
        <v>8.7200000000000006</v>
      </c>
      <c r="W45" s="206">
        <v>19.03</v>
      </c>
      <c r="X45" s="206">
        <v>41.38</v>
      </c>
      <c r="Y45" s="206">
        <v>0</v>
      </c>
      <c r="Z45" s="206">
        <v>110.36</v>
      </c>
      <c r="AA45" s="206">
        <v>37.96</v>
      </c>
      <c r="AB45" s="206">
        <v>0</v>
      </c>
      <c r="AC45" s="206">
        <v>15.16</v>
      </c>
      <c r="AD45" s="206">
        <v>0</v>
      </c>
      <c r="AE45" s="206">
        <v>0</v>
      </c>
      <c r="AF45" s="206">
        <v>0</v>
      </c>
      <c r="AG45" s="206">
        <v>0</v>
      </c>
      <c r="AH45" s="206">
        <v>5.66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9.0399999999999991</v>
      </c>
      <c r="M46" s="206">
        <v>60.15</v>
      </c>
      <c r="N46" s="206">
        <v>49.09</v>
      </c>
      <c r="O46" s="206">
        <v>69.28</v>
      </c>
      <c r="P46" s="206">
        <v>25.83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49.59</v>
      </c>
      <c r="V46" s="206">
        <v>8.7200000000000006</v>
      </c>
      <c r="W46" s="206">
        <v>19.03</v>
      </c>
      <c r="X46" s="206">
        <v>41.38</v>
      </c>
      <c r="Y46" s="206">
        <v>0</v>
      </c>
      <c r="Z46" s="206">
        <v>110.36</v>
      </c>
      <c r="AA46" s="206">
        <v>37.96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0</v>
      </c>
      <c r="AH46" s="206">
        <v>5.66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9.0399999999999991</v>
      </c>
      <c r="M47" s="206">
        <v>60.15</v>
      </c>
      <c r="N47" s="206">
        <v>49.09</v>
      </c>
      <c r="O47" s="206">
        <v>69.28</v>
      </c>
      <c r="P47" s="206">
        <v>25.83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8.7200000000000006</v>
      </c>
      <c r="W47" s="206">
        <v>19.03</v>
      </c>
      <c r="X47" s="206">
        <v>41.38</v>
      </c>
      <c r="Y47" s="206">
        <v>0</v>
      </c>
      <c r="Z47" s="206">
        <v>110.36</v>
      </c>
      <c r="AA47" s="206">
        <v>37.96</v>
      </c>
      <c r="AB47" s="206">
        <v>0</v>
      </c>
      <c r="AC47" s="206">
        <v>15.16</v>
      </c>
      <c r="AD47" s="206">
        <v>0</v>
      </c>
      <c r="AE47" s="206">
        <v>0</v>
      </c>
      <c r="AF47" s="206">
        <v>0</v>
      </c>
      <c r="AG47" s="206">
        <v>0</v>
      </c>
      <c r="AH47" s="206">
        <v>5.66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9.0399999999999991</v>
      </c>
      <c r="M48" s="206">
        <v>60.15</v>
      </c>
      <c r="N48" s="206">
        <v>49.09</v>
      </c>
      <c r="O48" s="206">
        <v>69.28</v>
      </c>
      <c r="P48" s="206">
        <v>25.83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49.59</v>
      </c>
      <c r="V48" s="206">
        <v>8.7200000000000006</v>
      </c>
      <c r="W48" s="206">
        <v>19.03</v>
      </c>
      <c r="X48" s="206">
        <v>41.38</v>
      </c>
      <c r="Y48" s="206">
        <v>0</v>
      </c>
      <c r="Z48" s="206">
        <v>110.36</v>
      </c>
      <c r="AA48" s="206">
        <v>37.96</v>
      </c>
      <c r="AB48" s="206">
        <v>0</v>
      </c>
      <c r="AC48" s="206">
        <v>15.16</v>
      </c>
      <c r="AD48" s="206">
        <v>0</v>
      </c>
      <c r="AE48" s="206">
        <v>0</v>
      </c>
      <c r="AF48" s="206">
        <v>0</v>
      </c>
      <c r="AG48" s="206">
        <v>0</v>
      </c>
      <c r="AH48" s="206">
        <v>5.66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9.0399999999999991</v>
      </c>
      <c r="M49" s="206">
        <v>60.15</v>
      </c>
      <c r="N49" s="206">
        <v>49.09</v>
      </c>
      <c r="O49" s="206">
        <v>69.28</v>
      </c>
      <c r="P49" s="206">
        <v>25.83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8.7200000000000006</v>
      </c>
      <c r="W49" s="206">
        <v>19.03</v>
      </c>
      <c r="X49" s="206">
        <v>41.38</v>
      </c>
      <c r="Y49" s="206">
        <v>0</v>
      </c>
      <c r="Z49" s="206">
        <v>110.36</v>
      </c>
      <c r="AA49" s="206">
        <v>37.96</v>
      </c>
      <c r="AB49" s="206">
        <v>0</v>
      </c>
      <c r="AC49" s="206">
        <v>15.16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9.0399999999999991</v>
      </c>
      <c r="M50" s="206">
        <v>60.15</v>
      </c>
      <c r="N50" s="206">
        <v>49.09</v>
      </c>
      <c r="O50" s="206">
        <v>69.28</v>
      </c>
      <c r="P50" s="206">
        <v>25.83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8.7200000000000006</v>
      </c>
      <c r="W50" s="206">
        <v>19.03</v>
      </c>
      <c r="X50" s="206">
        <v>41.38</v>
      </c>
      <c r="Y50" s="206">
        <v>0</v>
      </c>
      <c r="Z50" s="206">
        <v>110.36</v>
      </c>
      <c r="AA50" s="206">
        <v>37.96</v>
      </c>
      <c r="AB50" s="206">
        <v>0</v>
      </c>
      <c r="AC50" s="206">
        <v>15.16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9.0399999999999991</v>
      </c>
      <c r="M51" s="206">
        <v>60.15</v>
      </c>
      <c r="N51" s="206">
        <v>49.09</v>
      </c>
      <c r="O51" s="206">
        <v>69.28</v>
      </c>
      <c r="P51" s="206">
        <v>26.72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49.59</v>
      </c>
      <c r="V51" s="206">
        <v>8.7200000000000006</v>
      </c>
      <c r="W51" s="206">
        <v>19.03</v>
      </c>
      <c r="X51" s="206">
        <v>41.38</v>
      </c>
      <c r="Y51" s="206">
        <v>0</v>
      </c>
      <c r="Z51" s="206">
        <v>110.36</v>
      </c>
      <c r="AA51" s="206">
        <v>37.96</v>
      </c>
      <c r="AB51" s="206">
        <v>0</v>
      </c>
      <c r="AC51" s="206">
        <v>3.76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9.0399999999999991</v>
      </c>
      <c r="M52" s="206">
        <v>60.15</v>
      </c>
      <c r="N52" s="206">
        <v>49.09</v>
      </c>
      <c r="O52" s="206">
        <v>69.28</v>
      </c>
      <c r="P52" s="206">
        <v>26.72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49.59</v>
      </c>
      <c r="V52" s="206">
        <v>8.7200000000000006</v>
      </c>
      <c r="W52" s="206">
        <v>19.03</v>
      </c>
      <c r="X52" s="206">
        <v>41.38</v>
      </c>
      <c r="Y52" s="206">
        <v>0</v>
      </c>
      <c r="Z52" s="206">
        <v>110.36</v>
      </c>
      <c r="AA52" s="206">
        <v>37.96</v>
      </c>
      <c r="AB52" s="206">
        <v>0</v>
      </c>
      <c r="AC52" s="206">
        <v>3.76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489.78</v>
      </c>
      <c r="L53" s="206">
        <v>9.0399999999999991</v>
      </c>
      <c r="M53" s="206">
        <v>60.15</v>
      </c>
      <c r="N53" s="206">
        <v>49.09</v>
      </c>
      <c r="O53" s="206">
        <v>69.28</v>
      </c>
      <c r="P53" s="206">
        <v>26.72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49.59</v>
      </c>
      <c r="V53" s="206">
        <v>8.7200000000000006</v>
      </c>
      <c r="W53" s="206">
        <v>19.03</v>
      </c>
      <c r="X53" s="206">
        <v>41.38</v>
      </c>
      <c r="Y53" s="206">
        <v>0</v>
      </c>
      <c r="Z53" s="206">
        <v>110.36</v>
      </c>
      <c r="AA53" s="206">
        <v>0</v>
      </c>
      <c r="AB53" s="206">
        <v>0</v>
      </c>
      <c r="AC53" s="206">
        <v>15.16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79.59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489.78</v>
      </c>
      <c r="L54" s="206">
        <v>9.0399999999999991</v>
      </c>
      <c r="M54" s="206">
        <v>60.15</v>
      </c>
      <c r="N54" s="206">
        <v>49.09</v>
      </c>
      <c r="O54" s="206">
        <v>69.28</v>
      </c>
      <c r="P54" s="206">
        <v>26.72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49.59</v>
      </c>
      <c r="V54" s="206">
        <v>8.7200000000000006</v>
      </c>
      <c r="W54" s="206">
        <v>19.03</v>
      </c>
      <c r="X54" s="206">
        <v>41.38</v>
      </c>
      <c r="Y54" s="206">
        <v>0</v>
      </c>
      <c r="Z54" s="206">
        <v>110.36</v>
      </c>
      <c r="AA54" s="206">
        <v>0</v>
      </c>
      <c r="AB54" s="206">
        <v>0</v>
      </c>
      <c r="AC54" s="206">
        <v>15.16</v>
      </c>
      <c r="AD54" s="206">
        <v>0</v>
      </c>
      <c r="AE54" s="206">
        <v>0</v>
      </c>
      <c r="AF54" s="206">
        <v>0</v>
      </c>
      <c r="AG54" s="206">
        <v>0</v>
      </c>
      <c r="AH54" s="206">
        <v>5.66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489.78</v>
      </c>
      <c r="L55" s="206">
        <v>9.0399999999999991</v>
      </c>
      <c r="M55" s="206">
        <v>60.15</v>
      </c>
      <c r="N55" s="206">
        <v>49.09</v>
      </c>
      <c r="O55" s="206">
        <v>69.28</v>
      </c>
      <c r="P55" s="206">
        <v>26.72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49.59</v>
      </c>
      <c r="V55" s="206">
        <v>8.7200000000000006</v>
      </c>
      <c r="W55" s="206">
        <v>19.03</v>
      </c>
      <c r="X55" s="206">
        <v>41.38</v>
      </c>
      <c r="Y55" s="206">
        <v>0</v>
      </c>
      <c r="Z55" s="206">
        <v>110.36</v>
      </c>
      <c r="AA55" s="206">
        <v>0</v>
      </c>
      <c r="AB55" s="206">
        <v>0</v>
      </c>
      <c r="AC55" s="206">
        <v>15.16</v>
      </c>
      <c r="AD55" s="206">
        <v>0</v>
      </c>
      <c r="AE55" s="206">
        <v>0</v>
      </c>
      <c r="AF55" s="206">
        <v>0</v>
      </c>
      <c r="AG55" s="206">
        <v>0</v>
      </c>
      <c r="AH55" s="206">
        <v>5.66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489.78</v>
      </c>
      <c r="L56" s="206">
        <v>9.0399999999999991</v>
      </c>
      <c r="M56" s="206">
        <v>60.15</v>
      </c>
      <c r="N56" s="206">
        <v>49.09</v>
      </c>
      <c r="O56" s="206">
        <v>69.28</v>
      </c>
      <c r="P56" s="206">
        <v>26.72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49.59</v>
      </c>
      <c r="V56" s="206">
        <v>8.7200000000000006</v>
      </c>
      <c r="W56" s="206">
        <v>19.03</v>
      </c>
      <c r="X56" s="206">
        <v>41.38</v>
      </c>
      <c r="Y56" s="206">
        <v>0</v>
      </c>
      <c r="Z56" s="206">
        <v>110.36</v>
      </c>
      <c r="AA56" s="206">
        <v>0</v>
      </c>
      <c r="AB56" s="206">
        <v>0</v>
      </c>
      <c r="AC56" s="206">
        <v>15.16</v>
      </c>
      <c r="AD56" s="206">
        <v>0</v>
      </c>
      <c r="AE56" s="206">
        <v>0</v>
      </c>
      <c r="AF56" s="206">
        <v>0</v>
      </c>
      <c r="AG56" s="206">
        <v>0</v>
      </c>
      <c r="AH56" s="209">
        <v>5.66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489.78</v>
      </c>
      <c r="L57" s="206">
        <v>9.0399999999999991</v>
      </c>
      <c r="M57" s="206">
        <v>60.15</v>
      </c>
      <c r="N57" s="206">
        <v>49.09</v>
      </c>
      <c r="O57" s="206">
        <v>69.28</v>
      </c>
      <c r="P57" s="206">
        <v>26.72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49.59</v>
      </c>
      <c r="V57" s="206">
        <v>8.7200000000000006</v>
      </c>
      <c r="W57" s="206">
        <v>19.03</v>
      </c>
      <c r="X57" s="206">
        <v>41.38</v>
      </c>
      <c r="Y57" s="206">
        <v>0</v>
      </c>
      <c r="Z57" s="206">
        <v>110.36</v>
      </c>
      <c r="AA57" s="206">
        <v>0</v>
      </c>
      <c r="AB57" s="206">
        <v>0</v>
      </c>
      <c r="AC57" s="206">
        <v>15.16</v>
      </c>
      <c r="AD57" s="206">
        <v>0</v>
      </c>
      <c r="AE57" s="206">
        <v>0</v>
      </c>
      <c r="AF57" s="206">
        <v>0</v>
      </c>
      <c r="AG57" s="206">
        <v>0</v>
      </c>
      <c r="AH57" s="209">
        <v>5.66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489.78</v>
      </c>
      <c r="L58" s="206">
        <v>9.0399999999999991</v>
      </c>
      <c r="M58" s="206">
        <v>60.15</v>
      </c>
      <c r="N58" s="206">
        <v>49.09</v>
      </c>
      <c r="O58" s="206">
        <v>69.28</v>
      </c>
      <c r="P58" s="206">
        <v>26.72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49.59</v>
      </c>
      <c r="V58" s="206">
        <v>8.7200000000000006</v>
      </c>
      <c r="W58" s="206">
        <v>19.03</v>
      </c>
      <c r="X58" s="206">
        <v>41.38</v>
      </c>
      <c r="Y58" s="206">
        <v>0</v>
      </c>
      <c r="Z58" s="206">
        <v>110.36</v>
      </c>
      <c r="AA58" s="206">
        <v>0</v>
      </c>
      <c r="AB58" s="206">
        <v>0</v>
      </c>
      <c r="AC58" s="206">
        <v>15.16</v>
      </c>
      <c r="AD58" s="206">
        <v>0</v>
      </c>
      <c r="AE58" s="206">
        <v>0</v>
      </c>
      <c r="AF58" s="206">
        <v>0</v>
      </c>
      <c r="AG58" s="206">
        <v>0</v>
      </c>
      <c r="AH58" s="209">
        <v>5.66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489.78</v>
      </c>
      <c r="L59" s="206">
        <v>9.0399999999999991</v>
      </c>
      <c r="M59" s="206">
        <v>60.15</v>
      </c>
      <c r="N59" s="206">
        <v>49.09</v>
      </c>
      <c r="O59" s="206">
        <v>69.28</v>
      </c>
      <c r="P59" s="206">
        <v>26.72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49.59</v>
      </c>
      <c r="V59" s="206">
        <v>8.7200000000000006</v>
      </c>
      <c r="W59" s="206">
        <v>19.03</v>
      </c>
      <c r="X59" s="206">
        <v>41.38</v>
      </c>
      <c r="Y59" s="206">
        <v>0</v>
      </c>
      <c r="Z59" s="206">
        <v>110.36</v>
      </c>
      <c r="AA59" s="206">
        <v>0</v>
      </c>
      <c r="AB59" s="206">
        <v>0</v>
      </c>
      <c r="AC59" s="206">
        <v>15.16</v>
      </c>
      <c r="AD59" s="206">
        <v>0</v>
      </c>
      <c r="AE59" s="206">
        <v>0</v>
      </c>
      <c r="AF59" s="206">
        <v>0</v>
      </c>
      <c r="AG59" s="206">
        <v>0</v>
      </c>
      <c r="AH59" s="209">
        <v>5.66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489.78</v>
      </c>
      <c r="L60" s="206">
        <v>9.0399999999999991</v>
      </c>
      <c r="M60" s="206">
        <v>60.15</v>
      </c>
      <c r="N60" s="206">
        <v>49.09</v>
      </c>
      <c r="O60" s="206">
        <v>69.28</v>
      </c>
      <c r="P60" s="206">
        <v>26.72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49.59</v>
      </c>
      <c r="V60" s="206">
        <v>8.7200000000000006</v>
      </c>
      <c r="W60" s="206">
        <v>19.03</v>
      </c>
      <c r="X60" s="206">
        <v>41.38</v>
      </c>
      <c r="Y60" s="206">
        <v>0</v>
      </c>
      <c r="Z60" s="206">
        <v>110.36</v>
      </c>
      <c r="AA60" s="206">
        <v>0</v>
      </c>
      <c r="AB60" s="206">
        <v>0</v>
      </c>
      <c r="AC60" s="206">
        <v>15.16</v>
      </c>
      <c r="AD60" s="206">
        <v>0</v>
      </c>
      <c r="AE60" s="206">
        <v>0</v>
      </c>
      <c r="AF60" s="206">
        <v>0</v>
      </c>
      <c r="AG60" s="206">
        <v>0</v>
      </c>
      <c r="AH60" s="206">
        <v>5.66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489.78</v>
      </c>
      <c r="L61" s="206">
        <v>9.0399999999999991</v>
      </c>
      <c r="M61" s="206">
        <v>60.15</v>
      </c>
      <c r="N61" s="206">
        <v>49.09</v>
      </c>
      <c r="O61" s="206">
        <v>69.28</v>
      </c>
      <c r="P61" s="206">
        <v>26.72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49.59</v>
      </c>
      <c r="V61" s="206">
        <v>8.7200000000000006</v>
      </c>
      <c r="W61" s="206">
        <v>19.03</v>
      </c>
      <c r="X61" s="206">
        <v>41.38</v>
      </c>
      <c r="Y61" s="206">
        <v>0</v>
      </c>
      <c r="Z61" s="206">
        <v>110.36</v>
      </c>
      <c r="AA61" s="206">
        <v>0</v>
      </c>
      <c r="AB61" s="206">
        <v>0</v>
      </c>
      <c r="AC61" s="206">
        <v>15.16</v>
      </c>
      <c r="AD61" s="206">
        <v>0</v>
      </c>
      <c r="AE61" s="206">
        <v>0</v>
      </c>
      <c r="AF61" s="206">
        <v>0</v>
      </c>
      <c r="AG61" s="206">
        <v>0</v>
      </c>
      <c r="AH61" s="206">
        <v>5.66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489.78</v>
      </c>
      <c r="L62" s="206">
        <v>9.0399999999999991</v>
      </c>
      <c r="M62" s="206">
        <v>60.15</v>
      </c>
      <c r="N62" s="206">
        <v>49.09</v>
      </c>
      <c r="O62" s="206">
        <v>69.28</v>
      </c>
      <c r="P62" s="206">
        <v>26.72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49.59</v>
      </c>
      <c r="V62" s="206">
        <v>8.7200000000000006</v>
      </c>
      <c r="W62" s="206">
        <v>19.03</v>
      </c>
      <c r="X62" s="206">
        <v>41.38</v>
      </c>
      <c r="Y62" s="206">
        <v>0</v>
      </c>
      <c r="Z62" s="206">
        <v>110.36</v>
      </c>
      <c r="AA62" s="206">
        <v>0</v>
      </c>
      <c r="AB62" s="206">
        <v>0</v>
      </c>
      <c r="AC62" s="206">
        <v>15.16</v>
      </c>
      <c r="AD62" s="206">
        <v>0</v>
      </c>
      <c r="AE62" s="206">
        <v>0</v>
      </c>
      <c r="AF62" s="206">
        <v>0</v>
      </c>
      <c r="AG62" s="206">
        <v>0</v>
      </c>
      <c r="AH62" s="206">
        <v>5.66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489.78</v>
      </c>
      <c r="L63" s="206">
        <v>8.77</v>
      </c>
      <c r="M63" s="206">
        <v>60.15</v>
      </c>
      <c r="N63" s="206">
        <v>49.09</v>
      </c>
      <c r="O63" s="206">
        <v>69.28</v>
      </c>
      <c r="P63" s="206">
        <v>26.72</v>
      </c>
      <c r="Q63" s="206">
        <v>8.42</v>
      </c>
      <c r="R63" s="206">
        <v>17.559999999999999</v>
      </c>
      <c r="S63" s="206">
        <v>10.96</v>
      </c>
      <c r="T63" s="206">
        <v>0</v>
      </c>
      <c r="U63" s="206">
        <v>49.59</v>
      </c>
      <c r="V63" s="206">
        <v>8.7200000000000006</v>
      </c>
      <c r="W63" s="206">
        <v>19.03</v>
      </c>
      <c r="X63" s="206">
        <v>41.38</v>
      </c>
      <c r="Y63" s="206">
        <v>0</v>
      </c>
      <c r="Z63" s="206">
        <v>110.36</v>
      </c>
      <c r="AA63" s="206">
        <v>0</v>
      </c>
      <c r="AB63" s="206">
        <v>0</v>
      </c>
      <c r="AC63" s="206">
        <v>15.16</v>
      </c>
      <c r="AD63" s="206">
        <v>0</v>
      </c>
      <c r="AE63" s="206">
        <v>0</v>
      </c>
      <c r="AF63" s="206">
        <v>0</v>
      </c>
      <c r="AG63" s="206">
        <v>0</v>
      </c>
      <c r="AH63" s="206">
        <v>5.66</v>
      </c>
      <c r="AI63" s="206">
        <v>0</v>
      </c>
      <c r="AJ63" s="206">
        <v>0</v>
      </c>
      <c r="AK63" s="206">
        <v>79.59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489.78</v>
      </c>
      <c r="L64" s="206">
        <v>9.0399999999999991</v>
      </c>
      <c r="M64" s="206">
        <v>60.15</v>
      </c>
      <c r="N64" s="206">
        <v>49.09</v>
      </c>
      <c r="O64" s="206">
        <v>69.28</v>
      </c>
      <c r="P64" s="206">
        <v>26.72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49.59</v>
      </c>
      <c r="V64" s="206">
        <v>8.7200000000000006</v>
      </c>
      <c r="W64" s="206">
        <v>19.03</v>
      </c>
      <c r="X64" s="206">
        <v>41.38</v>
      </c>
      <c r="Y64" s="206">
        <v>0</v>
      </c>
      <c r="Z64" s="206">
        <v>110.36</v>
      </c>
      <c r="AA64" s="206">
        <v>0</v>
      </c>
      <c r="AB64" s="206">
        <v>0</v>
      </c>
      <c r="AC64" s="206">
        <v>15.16</v>
      </c>
      <c r="AD64" s="206">
        <v>0</v>
      </c>
      <c r="AE64" s="206">
        <v>0</v>
      </c>
      <c r="AF64" s="206">
        <v>0</v>
      </c>
      <c r="AG64" s="206">
        <v>0</v>
      </c>
      <c r="AH64" s="206">
        <v>5.66</v>
      </c>
      <c r="AI64" s="206">
        <v>0</v>
      </c>
      <c r="AJ64" s="206">
        <v>0</v>
      </c>
      <c r="AK64" s="206">
        <v>79.59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489.78</v>
      </c>
      <c r="L65" s="206">
        <v>9.0399999999999991</v>
      </c>
      <c r="M65" s="206">
        <v>60.15</v>
      </c>
      <c r="N65" s="206">
        <v>49.09</v>
      </c>
      <c r="O65" s="206">
        <v>69.28</v>
      </c>
      <c r="P65" s="206">
        <v>26.72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49.59</v>
      </c>
      <c r="V65" s="206">
        <v>8.7200000000000006</v>
      </c>
      <c r="W65" s="206">
        <v>19.03</v>
      </c>
      <c r="X65" s="206">
        <v>41.38</v>
      </c>
      <c r="Y65" s="206">
        <v>0</v>
      </c>
      <c r="Z65" s="206">
        <v>110.36</v>
      </c>
      <c r="AA65" s="206">
        <v>37.96</v>
      </c>
      <c r="AB65" s="206">
        <v>0</v>
      </c>
      <c r="AC65" s="206">
        <v>15.16</v>
      </c>
      <c r="AD65" s="206">
        <v>0</v>
      </c>
      <c r="AE65" s="206">
        <v>0</v>
      </c>
      <c r="AF65" s="206">
        <v>0</v>
      </c>
      <c r="AG65" s="206">
        <v>0</v>
      </c>
      <c r="AH65" s="206">
        <v>5.66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489.78</v>
      </c>
      <c r="L66" s="206">
        <v>9.0399999999999991</v>
      </c>
      <c r="M66" s="206">
        <v>60.15</v>
      </c>
      <c r="N66" s="206">
        <v>49.09</v>
      </c>
      <c r="O66" s="206">
        <v>69.28</v>
      </c>
      <c r="P66" s="206">
        <v>26.72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49.59</v>
      </c>
      <c r="V66" s="206">
        <v>8.7200000000000006</v>
      </c>
      <c r="W66" s="206">
        <v>19.03</v>
      </c>
      <c r="X66" s="206">
        <v>41.38</v>
      </c>
      <c r="Y66" s="206">
        <v>0</v>
      </c>
      <c r="Z66" s="206">
        <v>110.36</v>
      </c>
      <c r="AA66" s="206">
        <v>37.96</v>
      </c>
      <c r="AB66" s="206">
        <v>0</v>
      </c>
      <c r="AC66" s="206">
        <v>15.16</v>
      </c>
      <c r="AD66" s="206">
        <v>0</v>
      </c>
      <c r="AE66" s="206">
        <v>0</v>
      </c>
      <c r="AF66" s="206">
        <v>0</v>
      </c>
      <c r="AG66" s="206">
        <v>0</v>
      </c>
      <c r="AH66" s="206">
        <v>5.66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489.78</v>
      </c>
      <c r="L67" s="206">
        <v>9.0399999999999991</v>
      </c>
      <c r="M67" s="206">
        <v>60.15</v>
      </c>
      <c r="N67" s="206">
        <v>49.09</v>
      </c>
      <c r="O67" s="206">
        <v>69.28</v>
      </c>
      <c r="P67" s="206">
        <v>26.72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8.7200000000000006</v>
      </c>
      <c r="W67" s="206">
        <v>19.03</v>
      </c>
      <c r="X67" s="206">
        <v>41.38</v>
      </c>
      <c r="Y67" s="206">
        <v>0</v>
      </c>
      <c r="Z67" s="206">
        <v>110.36</v>
      </c>
      <c r="AA67" s="206">
        <v>37.96</v>
      </c>
      <c r="AB67" s="206">
        <v>0</v>
      </c>
      <c r="AC67" s="206">
        <v>15.16</v>
      </c>
      <c r="AD67" s="206">
        <v>0</v>
      </c>
      <c r="AE67" s="206">
        <v>0</v>
      </c>
      <c r="AF67" s="206">
        <v>0</v>
      </c>
      <c r="AG67" s="206">
        <v>0</v>
      </c>
      <c r="AH67" s="206">
        <v>5.66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9.0399999999999991</v>
      </c>
      <c r="M68" s="206">
        <v>60.15</v>
      </c>
      <c r="N68" s="206">
        <v>49.09</v>
      </c>
      <c r="O68" s="206">
        <v>69.28</v>
      </c>
      <c r="P68" s="206">
        <v>26.72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8.7200000000000006</v>
      </c>
      <c r="W68" s="206">
        <v>19.03</v>
      </c>
      <c r="X68" s="206">
        <v>41.38</v>
      </c>
      <c r="Y68" s="206">
        <v>0</v>
      </c>
      <c r="Z68" s="206">
        <v>110.36</v>
      </c>
      <c r="AA68" s="206">
        <v>37.96</v>
      </c>
      <c r="AB68" s="206">
        <v>0</v>
      </c>
      <c r="AC68" s="206">
        <v>15.16</v>
      </c>
      <c r="AD68" s="206">
        <v>0</v>
      </c>
      <c r="AE68" s="206">
        <v>0</v>
      </c>
      <c r="AF68" s="206">
        <v>0</v>
      </c>
      <c r="AG68" s="206">
        <v>0</v>
      </c>
      <c r="AH68" s="206">
        <v>5.66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9.0399999999999991</v>
      </c>
      <c r="M69" s="206">
        <v>60.15</v>
      </c>
      <c r="N69" s="206">
        <v>49.09</v>
      </c>
      <c r="O69" s="206">
        <v>69.28</v>
      </c>
      <c r="P69" s="206">
        <v>26.72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49.59</v>
      </c>
      <c r="V69" s="206">
        <v>8.7200000000000006</v>
      </c>
      <c r="W69" s="206">
        <v>18.899999999999999</v>
      </c>
      <c r="X69" s="206">
        <v>41.38</v>
      </c>
      <c r="Y69" s="206">
        <v>0</v>
      </c>
      <c r="Z69" s="206">
        <v>110.36</v>
      </c>
      <c r="AA69" s="206">
        <v>37.96</v>
      </c>
      <c r="AB69" s="206">
        <v>0</v>
      </c>
      <c r="AC69" s="206">
        <v>15.16</v>
      </c>
      <c r="AD69" s="206">
        <v>0</v>
      </c>
      <c r="AE69" s="206">
        <v>0</v>
      </c>
      <c r="AF69" s="206">
        <v>0</v>
      </c>
      <c r="AG69" s="206">
        <v>0</v>
      </c>
      <c r="AH69" s="206">
        <v>5.66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34.25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9.0399999999999991</v>
      </c>
      <c r="M70" s="206">
        <v>60.15</v>
      </c>
      <c r="N70" s="206">
        <v>49.09</v>
      </c>
      <c r="O70" s="206">
        <v>69.28</v>
      </c>
      <c r="P70" s="206">
        <v>26.72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49.59</v>
      </c>
      <c r="V70" s="206">
        <v>8.7200000000000006</v>
      </c>
      <c r="W70" s="206">
        <v>18.899999999999999</v>
      </c>
      <c r="X70" s="206">
        <v>41.38</v>
      </c>
      <c r="Y70" s="206">
        <v>0</v>
      </c>
      <c r="Z70" s="206">
        <v>110.36</v>
      </c>
      <c r="AA70" s="206">
        <v>37.96</v>
      </c>
      <c r="AB70" s="206">
        <v>0</v>
      </c>
      <c r="AC70" s="206">
        <v>15.16</v>
      </c>
      <c r="AD70" s="206">
        <v>0</v>
      </c>
      <c r="AE70" s="206">
        <v>0</v>
      </c>
      <c r="AF70" s="206">
        <v>0</v>
      </c>
      <c r="AG70" s="206">
        <v>0</v>
      </c>
      <c r="AH70" s="206">
        <v>5.66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16.940000000000001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9.0399999999999991</v>
      </c>
      <c r="M71" s="206">
        <v>60.15</v>
      </c>
      <c r="N71" s="206">
        <v>49.09</v>
      </c>
      <c r="O71" s="206">
        <v>69.28</v>
      </c>
      <c r="P71" s="206">
        <v>26.72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49.59</v>
      </c>
      <c r="V71" s="206">
        <v>8.7200000000000006</v>
      </c>
      <c r="W71" s="206">
        <v>18.899999999999999</v>
      </c>
      <c r="X71" s="206">
        <v>41.38</v>
      </c>
      <c r="Y71" s="206">
        <v>0</v>
      </c>
      <c r="Z71" s="206">
        <v>110.36</v>
      </c>
      <c r="AA71" s="206">
        <v>37.96</v>
      </c>
      <c r="AB71" s="206">
        <v>0</v>
      </c>
      <c r="AC71" s="206">
        <v>15.16</v>
      </c>
      <c r="AD71" s="206">
        <v>0</v>
      </c>
      <c r="AE71" s="206">
        <v>0</v>
      </c>
      <c r="AF71" s="206">
        <v>0</v>
      </c>
      <c r="AG71" s="206">
        <v>0</v>
      </c>
      <c r="AH71" s="206">
        <v>5.66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5.57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9.0399999999999991</v>
      </c>
      <c r="M72" s="206">
        <v>60.15</v>
      </c>
      <c r="N72" s="206">
        <v>49.09</v>
      </c>
      <c r="O72" s="206">
        <v>69.28</v>
      </c>
      <c r="P72" s="206">
        <v>26.72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49.59</v>
      </c>
      <c r="V72" s="206">
        <v>8.7200000000000006</v>
      </c>
      <c r="W72" s="206">
        <v>18.899999999999999</v>
      </c>
      <c r="X72" s="206">
        <v>41.38</v>
      </c>
      <c r="Y72" s="206">
        <v>0</v>
      </c>
      <c r="Z72" s="206">
        <v>110.36</v>
      </c>
      <c r="AA72" s="206">
        <v>37.96</v>
      </c>
      <c r="AB72" s="206">
        <v>0</v>
      </c>
      <c r="AC72" s="206">
        <v>15.16</v>
      </c>
      <c r="AD72" s="206">
        <v>0</v>
      </c>
      <c r="AE72" s="206">
        <v>0</v>
      </c>
      <c r="AF72" s="206">
        <v>0</v>
      </c>
      <c r="AG72" s="206">
        <v>0</v>
      </c>
      <c r="AH72" s="206">
        <v>5.66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9.0399999999999991</v>
      </c>
      <c r="M73" s="206">
        <v>60.15</v>
      </c>
      <c r="N73" s="206">
        <v>49.09</v>
      </c>
      <c r="O73" s="206">
        <v>69.28</v>
      </c>
      <c r="P73" s="206">
        <v>26.72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49.59</v>
      </c>
      <c r="V73" s="206">
        <v>8.7200000000000006</v>
      </c>
      <c r="W73" s="206">
        <v>18.899999999999999</v>
      </c>
      <c r="X73" s="206">
        <v>41.38</v>
      </c>
      <c r="Y73" s="206">
        <v>0</v>
      </c>
      <c r="Z73" s="206">
        <v>110.36</v>
      </c>
      <c r="AA73" s="206">
        <v>37.96</v>
      </c>
      <c r="AB73" s="206">
        <v>0</v>
      </c>
      <c r="AC73" s="206">
        <v>15.16</v>
      </c>
      <c r="AD73" s="206">
        <v>0</v>
      </c>
      <c r="AE73" s="206">
        <v>0</v>
      </c>
      <c r="AF73" s="206">
        <v>0</v>
      </c>
      <c r="AG73" s="206">
        <v>0</v>
      </c>
      <c r="AH73" s="206">
        <v>5.66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9.0399999999999991</v>
      </c>
      <c r="M74" s="206">
        <v>60.15</v>
      </c>
      <c r="N74" s="206">
        <v>49.09</v>
      </c>
      <c r="O74" s="206">
        <v>69.28</v>
      </c>
      <c r="P74" s="206">
        <v>26.72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49.59</v>
      </c>
      <c r="V74" s="206">
        <v>8.7200000000000006</v>
      </c>
      <c r="W74" s="206">
        <v>18.899999999999999</v>
      </c>
      <c r="X74" s="206">
        <v>41.38</v>
      </c>
      <c r="Y74" s="206">
        <v>0</v>
      </c>
      <c r="Z74" s="206">
        <v>110.36</v>
      </c>
      <c r="AA74" s="206">
        <v>37.96</v>
      </c>
      <c r="AB74" s="206">
        <v>0</v>
      </c>
      <c r="AC74" s="206">
        <v>15.16</v>
      </c>
      <c r="AD74" s="206">
        <v>0</v>
      </c>
      <c r="AE74" s="206">
        <v>0</v>
      </c>
      <c r="AF74" s="206">
        <v>0</v>
      </c>
      <c r="AG74" s="206">
        <v>0</v>
      </c>
      <c r="AH74" s="206">
        <v>5.66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9.0399999999999991</v>
      </c>
      <c r="M75" s="206">
        <v>60.15</v>
      </c>
      <c r="N75" s="206">
        <v>49.09</v>
      </c>
      <c r="O75" s="206">
        <v>69.28</v>
      </c>
      <c r="P75" s="206">
        <v>26.72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49.59</v>
      </c>
      <c r="V75" s="206">
        <v>8.7200000000000006</v>
      </c>
      <c r="W75" s="206">
        <v>18.899999999999999</v>
      </c>
      <c r="X75" s="206">
        <v>41.38</v>
      </c>
      <c r="Y75" s="206">
        <v>0</v>
      </c>
      <c r="Z75" s="206">
        <v>110.36</v>
      </c>
      <c r="AA75" s="206">
        <v>37.96</v>
      </c>
      <c r="AB75" s="206">
        <v>0</v>
      </c>
      <c r="AC75" s="206">
        <v>15.16</v>
      </c>
      <c r="AD75" s="206">
        <v>0</v>
      </c>
      <c r="AE75" s="206">
        <v>0</v>
      </c>
      <c r="AF75" s="206">
        <v>0</v>
      </c>
      <c r="AG75" s="206">
        <v>0</v>
      </c>
      <c r="AH75" s="206">
        <v>5.66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9.0399999999999991</v>
      </c>
      <c r="M76" s="206">
        <v>60.15</v>
      </c>
      <c r="N76" s="206">
        <v>49.09</v>
      </c>
      <c r="O76" s="206">
        <v>69.28</v>
      </c>
      <c r="P76" s="206">
        <v>26.72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49.59</v>
      </c>
      <c r="V76" s="206">
        <v>8.7200000000000006</v>
      </c>
      <c r="W76" s="206">
        <v>18.899999999999999</v>
      </c>
      <c r="X76" s="206">
        <v>41.38</v>
      </c>
      <c r="Y76" s="206">
        <v>0</v>
      </c>
      <c r="Z76" s="206">
        <v>110.36</v>
      </c>
      <c r="AA76" s="206">
        <v>37.96</v>
      </c>
      <c r="AB76" s="206">
        <v>0</v>
      </c>
      <c r="AC76" s="206">
        <v>15.16</v>
      </c>
      <c r="AD76" s="206">
        <v>0</v>
      </c>
      <c r="AE76" s="206">
        <v>0</v>
      </c>
      <c r="AF76" s="206">
        <v>0</v>
      </c>
      <c r="AG76" s="206">
        <v>0</v>
      </c>
      <c r="AH76" s="206">
        <v>5.66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9.0399999999999991</v>
      </c>
      <c r="M77" s="206">
        <v>60.15</v>
      </c>
      <c r="N77" s="206">
        <v>49.09</v>
      </c>
      <c r="O77" s="206">
        <v>69.28</v>
      </c>
      <c r="P77" s="206">
        <v>26.72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49.59</v>
      </c>
      <c r="V77" s="206">
        <v>8.7200000000000006</v>
      </c>
      <c r="W77" s="206">
        <v>18.899999999999999</v>
      </c>
      <c r="X77" s="206">
        <v>41.38</v>
      </c>
      <c r="Y77" s="206">
        <v>0</v>
      </c>
      <c r="Z77" s="206">
        <v>110.36</v>
      </c>
      <c r="AA77" s="206">
        <v>37.96</v>
      </c>
      <c r="AB77" s="206">
        <v>0</v>
      </c>
      <c r="AC77" s="206">
        <v>15.16</v>
      </c>
      <c r="AD77" s="206">
        <v>0</v>
      </c>
      <c r="AE77" s="206">
        <v>0</v>
      </c>
      <c r="AF77" s="206">
        <v>0</v>
      </c>
      <c r="AG77" s="206">
        <v>0</v>
      </c>
      <c r="AH77" s="206">
        <v>5.66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9.0399999999999991</v>
      </c>
      <c r="M78" s="206">
        <v>60.15</v>
      </c>
      <c r="N78" s="206">
        <v>49.09</v>
      </c>
      <c r="O78" s="206">
        <v>69.28</v>
      </c>
      <c r="P78" s="206">
        <v>26.72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49.59</v>
      </c>
      <c r="V78" s="206">
        <v>8.7200000000000006</v>
      </c>
      <c r="W78" s="206">
        <v>18.899999999999999</v>
      </c>
      <c r="X78" s="206">
        <v>41.38</v>
      </c>
      <c r="Y78" s="206">
        <v>0</v>
      </c>
      <c r="Z78" s="206">
        <v>110.36</v>
      </c>
      <c r="AA78" s="206">
        <v>37.96</v>
      </c>
      <c r="AB78" s="206">
        <v>0</v>
      </c>
      <c r="AC78" s="206">
        <v>15.16</v>
      </c>
      <c r="AD78" s="206">
        <v>0</v>
      </c>
      <c r="AE78" s="206">
        <v>0</v>
      </c>
      <c r="AF78" s="206">
        <v>0</v>
      </c>
      <c r="AG78" s="206">
        <v>0</v>
      </c>
      <c r="AH78" s="206">
        <v>5.66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9.0399999999999991</v>
      </c>
      <c r="M79" s="206">
        <v>60.15</v>
      </c>
      <c r="N79" s="206">
        <v>49.09</v>
      </c>
      <c r="O79" s="206">
        <v>69.28</v>
      </c>
      <c r="P79" s="206">
        <v>26.72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49.59</v>
      </c>
      <c r="V79" s="206">
        <v>8.7200000000000006</v>
      </c>
      <c r="W79" s="206">
        <v>18.899999999999999</v>
      </c>
      <c r="X79" s="206">
        <v>41.38</v>
      </c>
      <c r="Y79" s="206">
        <v>0</v>
      </c>
      <c r="Z79" s="206">
        <v>110.36</v>
      </c>
      <c r="AA79" s="206">
        <v>37.96</v>
      </c>
      <c r="AB79" s="206">
        <v>0</v>
      </c>
      <c r="AC79" s="206">
        <v>15.16</v>
      </c>
      <c r="AD79" s="206">
        <v>0</v>
      </c>
      <c r="AE79" s="206">
        <v>0</v>
      </c>
      <c r="AF79" s="206">
        <v>0</v>
      </c>
      <c r="AG79" s="206">
        <v>0</v>
      </c>
      <c r="AH79" s="206">
        <v>5.66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9.0399999999999991</v>
      </c>
      <c r="M80" s="206">
        <v>60.15</v>
      </c>
      <c r="N80" s="206">
        <v>49.09</v>
      </c>
      <c r="O80" s="206">
        <v>69.28</v>
      </c>
      <c r="P80" s="206">
        <v>26.72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49.59</v>
      </c>
      <c r="V80" s="206">
        <v>8.7200000000000006</v>
      </c>
      <c r="W80" s="206">
        <v>18.899999999999999</v>
      </c>
      <c r="X80" s="206">
        <v>41.38</v>
      </c>
      <c r="Y80" s="206">
        <v>0</v>
      </c>
      <c r="Z80" s="206">
        <v>110.36</v>
      </c>
      <c r="AA80" s="206">
        <v>37.96</v>
      </c>
      <c r="AB80" s="206">
        <v>0</v>
      </c>
      <c r="AC80" s="206">
        <v>15.16</v>
      </c>
      <c r="AD80" s="206">
        <v>0</v>
      </c>
      <c r="AE80" s="206">
        <v>0</v>
      </c>
      <c r="AF80" s="206">
        <v>0</v>
      </c>
      <c r="AG80" s="206">
        <v>0</v>
      </c>
      <c r="AH80" s="206">
        <v>5.66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9.0399999999999991</v>
      </c>
      <c r="M81" s="206">
        <v>60.15</v>
      </c>
      <c r="N81" s="206">
        <v>49.09</v>
      </c>
      <c r="O81" s="206">
        <v>69.28</v>
      </c>
      <c r="P81" s="206">
        <v>26.72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49.59</v>
      </c>
      <c r="V81" s="206">
        <v>8.7200000000000006</v>
      </c>
      <c r="W81" s="206">
        <v>18.899999999999999</v>
      </c>
      <c r="X81" s="206">
        <v>41.38</v>
      </c>
      <c r="Y81" s="206">
        <v>0</v>
      </c>
      <c r="Z81" s="206">
        <v>110.36</v>
      </c>
      <c r="AA81" s="206">
        <v>37.96</v>
      </c>
      <c r="AB81" s="206">
        <v>0</v>
      </c>
      <c r="AC81" s="206">
        <v>15.16</v>
      </c>
      <c r="AD81" s="206">
        <v>0</v>
      </c>
      <c r="AE81" s="206">
        <v>0</v>
      </c>
      <c r="AF81" s="206">
        <v>0</v>
      </c>
      <c r="AG81" s="206">
        <v>0</v>
      </c>
      <c r="AH81" s="206">
        <v>5.66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469.26</v>
      </c>
      <c r="L82" s="206">
        <v>1.92</v>
      </c>
      <c r="M82" s="206">
        <v>60.15</v>
      </c>
      <c r="N82" s="206">
        <v>49.09</v>
      </c>
      <c r="O82" s="206">
        <v>69.28</v>
      </c>
      <c r="P82" s="206">
        <v>26.72</v>
      </c>
      <c r="Q82" s="206">
        <v>1.92</v>
      </c>
      <c r="R82" s="206">
        <v>17.559999999999999</v>
      </c>
      <c r="S82" s="206">
        <v>3.83</v>
      </c>
      <c r="T82" s="206">
        <v>0</v>
      </c>
      <c r="U82" s="206">
        <v>49.59</v>
      </c>
      <c r="V82" s="206">
        <v>8.7200000000000006</v>
      </c>
      <c r="W82" s="206">
        <v>18.899999999999999</v>
      </c>
      <c r="X82" s="206">
        <v>41.38</v>
      </c>
      <c r="Y82" s="206">
        <v>0</v>
      </c>
      <c r="Z82" s="206">
        <v>110.36</v>
      </c>
      <c r="AA82" s="206">
        <v>37.96</v>
      </c>
      <c r="AB82" s="206">
        <v>0</v>
      </c>
      <c r="AC82" s="206">
        <v>15.16</v>
      </c>
      <c r="AD82" s="206">
        <v>0</v>
      </c>
      <c r="AE82" s="206">
        <v>0</v>
      </c>
      <c r="AF82" s="206">
        <v>0</v>
      </c>
      <c r="AG82" s="206">
        <v>0</v>
      </c>
      <c r="AH82" s="206">
        <v>5.66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340.95</v>
      </c>
      <c r="L83" s="206">
        <v>1.92</v>
      </c>
      <c r="M83" s="206">
        <v>60.15</v>
      </c>
      <c r="N83" s="206">
        <v>49.09</v>
      </c>
      <c r="O83" s="206">
        <v>69.28</v>
      </c>
      <c r="P83" s="206">
        <v>26.72</v>
      </c>
      <c r="Q83" s="206">
        <v>1.92</v>
      </c>
      <c r="R83" s="206">
        <v>17.559999999999999</v>
      </c>
      <c r="S83" s="206">
        <v>3.83</v>
      </c>
      <c r="T83" s="206">
        <v>0</v>
      </c>
      <c r="U83" s="206">
        <v>49.59</v>
      </c>
      <c r="V83" s="206">
        <v>8.7200000000000006</v>
      </c>
      <c r="W83" s="206">
        <v>18.77</v>
      </c>
      <c r="X83" s="206">
        <v>41.38</v>
      </c>
      <c r="Y83" s="206">
        <v>0</v>
      </c>
      <c r="Z83" s="206">
        <v>110.36</v>
      </c>
      <c r="AA83" s="206">
        <v>37.96</v>
      </c>
      <c r="AB83" s="206">
        <v>0</v>
      </c>
      <c r="AC83" s="206">
        <v>15.16</v>
      </c>
      <c r="AD83" s="206">
        <v>0</v>
      </c>
      <c r="AE83" s="206">
        <v>0</v>
      </c>
      <c r="AF83" s="206">
        <v>0</v>
      </c>
      <c r="AG83" s="206">
        <v>0</v>
      </c>
      <c r="AH83" s="206">
        <v>5.66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328.95</v>
      </c>
      <c r="L84" s="206">
        <v>1.92</v>
      </c>
      <c r="M84" s="206">
        <v>60.15</v>
      </c>
      <c r="N84" s="206">
        <v>49.09</v>
      </c>
      <c r="O84" s="206">
        <v>69.28</v>
      </c>
      <c r="P84" s="206">
        <v>26.72</v>
      </c>
      <c r="Q84" s="206">
        <v>1.92</v>
      </c>
      <c r="R84" s="206">
        <v>17.559999999999999</v>
      </c>
      <c r="S84" s="206">
        <v>3.83</v>
      </c>
      <c r="T84" s="206">
        <v>0</v>
      </c>
      <c r="U84" s="206">
        <v>49.59</v>
      </c>
      <c r="V84" s="206">
        <v>8.7200000000000006</v>
      </c>
      <c r="W84" s="206">
        <v>18.77</v>
      </c>
      <c r="X84" s="206">
        <v>41.38</v>
      </c>
      <c r="Y84" s="206">
        <v>0</v>
      </c>
      <c r="Z84" s="206">
        <v>110.36</v>
      </c>
      <c r="AA84" s="206">
        <v>37.96</v>
      </c>
      <c r="AB84" s="206">
        <v>0</v>
      </c>
      <c r="AC84" s="206">
        <v>15.16</v>
      </c>
      <c r="AD84" s="206">
        <v>0</v>
      </c>
      <c r="AE84" s="206">
        <v>0</v>
      </c>
      <c r="AF84" s="206">
        <v>0</v>
      </c>
      <c r="AG84" s="206">
        <v>0</v>
      </c>
      <c r="AH84" s="206">
        <v>5.66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383.24</v>
      </c>
      <c r="L85" s="206">
        <v>1.92</v>
      </c>
      <c r="M85" s="206">
        <v>60.15</v>
      </c>
      <c r="N85" s="206">
        <v>49.09</v>
      </c>
      <c r="O85" s="206">
        <v>69.28</v>
      </c>
      <c r="P85" s="206">
        <v>26.72</v>
      </c>
      <c r="Q85" s="206">
        <v>1.92</v>
      </c>
      <c r="R85" s="206">
        <v>17.559999999999999</v>
      </c>
      <c r="S85" s="206">
        <v>3.83</v>
      </c>
      <c r="T85" s="206">
        <v>0</v>
      </c>
      <c r="U85" s="206">
        <v>49.59</v>
      </c>
      <c r="V85" s="206">
        <v>8.7200000000000006</v>
      </c>
      <c r="W85" s="206">
        <v>18.77</v>
      </c>
      <c r="X85" s="206">
        <v>41.38</v>
      </c>
      <c r="Y85" s="206">
        <v>0</v>
      </c>
      <c r="Z85" s="206">
        <v>110.36</v>
      </c>
      <c r="AA85" s="206">
        <v>37.96</v>
      </c>
      <c r="AB85" s="206">
        <v>0</v>
      </c>
      <c r="AC85" s="206">
        <v>15.16</v>
      </c>
      <c r="AD85" s="206">
        <v>0</v>
      </c>
      <c r="AE85" s="206">
        <v>0</v>
      </c>
      <c r="AF85" s="206">
        <v>0</v>
      </c>
      <c r="AG85" s="206">
        <v>0</v>
      </c>
      <c r="AH85" s="206">
        <v>5.66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383.24</v>
      </c>
      <c r="L86" s="206">
        <v>1.92</v>
      </c>
      <c r="M86" s="206">
        <v>60.15</v>
      </c>
      <c r="N86" s="206">
        <v>49.09</v>
      </c>
      <c r="O86" s="206">
        <v>69.28</v>
      </c>
      <c r="P86" s="206">
        <v>26.72</v>
      </c>
      <c r="Q86" s="206">
        <v>2</v>
      </c>
      <c r="R86" s="206">
        <v>17.559999999999999</v>
      </c>
      <c r="S86" s="206">
        <v>3.83</v>
      </c>
      <c r="T86" s="206">
        <v>0</v>
      </c>
      <c r="U86" s="206">
        <v>49.59</v>
      </c>
      <c r="V86" s="206">
        <v>8.7200000000000006</v>
      </c>
      <c r="W86" s="206">
        <v>18.77</v>
      </c>
      <c r="X86" s="206">
        <v>41.38</v>
      </c>
      <c r="Y86" s="206">
        <v>0</v>
      </c>
      <c r="Z86" s="206">
        <v>110.36</v>
      </c>
      <c r="AA86" s="206">
        <v>37.96</v>
      </c>
      <c r="AB86" s="206">
        <v>0</v>
      </c>
      <c r="AC86" s="206">
        <v>15.16</v>
      </c>
      <c r="AD86" s="206">
        <v>0</v>
      </c>
      <c r="AE86" s="206">
        <v>0</v>
      </c>
      <c r="AF86" s="206">
        <v>0</v>
      </c>
      <c r="AG86" s="206">
        <v>0</v>
      </c>
      <c r="AH86" s="206">
        <v>5.66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359.29</v>
      </c>
      <c r="L87" s="206">
        <v>1.92</v>
      </c>
      <c r="M87" s="206">
        <v>60.15</v>
      </c>
      <c r="N87" s="206">
        <v>49.09</v>
      </c>
      <c r="O87" s="206">
        <v>69.28</v>
      </c>
      <c r="P87" s="206">
        <v>26.72</v>
      </c>
      <c r="Q87" s="206">
        <v>3.32</v>
      </c>
      <c r="R87" s="206">
        <v>17.559999999999999</v>
      </c>
      <c r="S87" s="206">
        <v>3.83</v>
      </c>
      <c r="T87" s="206">
        <v>0</v>
      </c>
      <c r="U87" s="206">
        <v>49.59</v>
      </c>
      <c r="V87" s="206">
        <v>8.7200000000000006</v>
      </c>
      <c r="W87" s="206">
        <v>18.899999999999999</v>
      </c>
      <c r="X87" s="206">
        <v>41.38</v>
      </c>
      <c r="Y87" s="206">
        <v>0</v>
      </c>
      <c r="Z87" s="206">
        <v>110.36</v>
      </c>
      <c r="AA87" s="206">
        <v>37.96</v>
      </c>
      <c r="AB87" s="206">
        <v>0</v>
      </c>
      <c r="AC87" s="206">
        <v>15.16</v>
      </c>
      <c r="AD87" s="206">
        <v>0</v>
      </c>
      <c r="AE87" s="206">
        <v>0</v>
      </c>
      <c r="AF87" s="206">
        <v>0</v>
      </c>
      <c r="AG87" s="206">
        <v>0</v>
      </c>
      <c r="AH87" s="206">
        <v>5.66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347.79</v>
      </c>
      <c r="L88" s="206">
        <v>1.92</v>
      </c>
      <c r="M88" s="206">
        <v>60.15</v>
      </c>
      <c r="N88" s="206">
        <v>49.09</v>
      </c>
      <c r="O88" s="206">
        <v>69.28</v>
      </c>
      <c r="P88" s="206">
        <v>26.72</v>
      </c>
      <c r="Q88" s="206">
        <v>3.32</v>
      </c>
      <c r="R88" s="206">
        <v>17.559999999999999</v>
      </c>
      <c r="S88" s="206">
        <v>3.83</v>
      </c>
      <c r="T88" s="206">
        <v>0</v>
      </c>
      <c r="U88" s="206">
        <v>49.59</v>
      </c>
      <c r="V88" s="206">
        <v>8.7200000000000006</v>
      </c>
      <c r="W88" s="206">
        <v>18.899999999999999</v>
      </c>
      <c r="X88" s="206">
        <v>41.38</v>
      </c>
      <c r="Y88" s="206">
        <v>0</v>
      </c>
      <c r="Z88" s="206">
        <v>110.36</v>
      </c>
      <c r="AA88" s="206">
        <v>37.96</v>
      </c>
      <c r="AB88" s="206">
        <v>0</v>
      </c>
      <c r="AC88" s="206">
        <v>15.16</v>
      </c>
      <c r="AD88" s="206">
        <v>0</v>
      </c>
      <c r="AE88" s="206">
        <v>0</v>
      </c>
      <c r="AF88" s="206">
        <v>0</v>
      </c>
      <c r="AG88" s="206">
        <v>0</v>
      </c>
      <c r="AH88" s="206">
        <v>5.66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356.42</v>
      </c>
      <c r="L89" s="206">
        <v>1.92</v>
      </c>
      <c r="M89" s="206">
        <v>60.15</v>
      </c>
      <c r="N89" s="206">
        <v>49.09</v>
      </c>
      <c r="O89" s="206">
        <v>69.28</v>
      </c>
      <c r="P89" s="206">
        <v>26.72</v>
      </c>
      <c r="Q89" s="206">
        <v>3.32</v>
      </c>
      <c r="R89" s="206">
        <v>17.559999999999999</v>
      </c>
      <c r="S89" s="206">
        <v>3.83</v>
      </c>
      <c r="T89" s="206">
        <v>0</v>
      </c>
      <c r="U89" s="206">
        <v>49.59</v>
      </c>
      <c r="V89" s="206">
        <v>8.7200000000000006</v>
      </c>
      <c r="W89" s="206">
        <v>18.899999999999999</v>
      </c>
      <c r="X89" s="206">
        <v>41.38</v>
      </c>
      <c r="Y89" s="206">
        <v>0</v>
      </c>
      <c r="Z89" s="206">
        <v>110.36</v>
      </c>
      <c r="AA89" s="206">
        <v>37.96</v>
      </c>
      <c r="AB89" s="206">
        <v>0</v>
      </c>
      <c r="AC89" s="206">
        <v>15.16</v>
      </c>
      <c r="AD89" s="206">
        <v>0</v>
      </c>
      <c r="AE89" s="206">
        <v>0</v>
      </c>
      <c r="AF89" s="206">
        <v>0</v>
      </c>
      <c r="AG89" s="206">
        <v>0</v>
      </c>
      <c r="AH89" s="206">
        <v>5.66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364.08</v>
      </c>
      <c r="L90" s="206">
        <v>1.92</v>
      </c>
      <c r="M90" s="206">
        <v>60.15</v>
      </c>
      <c r="N90" s="206">
        <v>49.09</v>
      </c>
      <c r="O90" s="206">
        <v>69.28</v>
      </c>
      <c r="P90" s="206">
        <v>26.72</v>
      </c>
      <c r="Q90" s="206">
        <v>3.32</v>
      </c>
      <c r="R90" s="206">
        <v>18.329999999999998</v>
      </c>
      <c r="S90" s="206">
        <v>3.92</v>
      </c>
      <c r="T90" s="206">
        <v>0</v>
      </c>
      <c r="U90" s="206">
        <v>49.59</v>
      </c>
      <c r="V90" s="206">
        <v>8.7200000000000006</v>
      </c>
      <c r="W90" s="206">
        <v>19.350000000000001</v>
      </c>
      <c r="X90" s="206">
        <v>41.38</v>
      </c>
      <c r="Y90" s="206">
        <v>0</v>
      </c>
      <c r="Z90" s="206">
        <v>110.36</v>
      </c>
      <c r="AA90" s="206">
        <v>37.96</v>
      </c>
      <c r="AB90" s="206">
        <v>0</v>
      </c>
      <c r="AC90" s="206">
        <v>15.16</v>
      </c>
      <c r="AD90" s="206">
        <v>0</v>
      </c>
      <c r="AE90" s="206">
        <v>0</v>
      </c>
      <c r="AF90" s="206">
        <v>0</v>
      </c>
      <c r="AG90" s="206">
        <v>0</v>
      </c>
      <c r="AH90" s="206">
        <v>5.66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363</v>
      </c>
      <c r="L91" s="206">
        <v>1.92</v>
      </c>
      <c r="M91" s="206">
        <v>60.15</v>
      </c>
      <c r="N91" s="206">
        <v>49.09</v>
      </c>
      <c r="O91" s="206">
        <v>69.28</v>
      </c>
      <c r="P91" s="206">
        <v>26.72</v>
      </c>
      <c r="Q91" s="206">
        <v>4.7300000000000004</v>
      </c>
      <c r="R91" s="206">
        <v>17.559999999999999</v>
      </c>
      <c r="S91" s="206">
        <v>4.46</v>
      </c>
      <c r="T91" s="206">
        <v>0</v>
      </c>
      <c r="U91" s="206">
        <v>49.59</v>
      </c>
      <c r="V91" s="206">
        <v>8.7200000000000006</v>
      </c>
      <c r="W91" s="206">
        <v>18.989999999999998</v>
      </c>
      <c r="X91" s="206">
        <v>41.38</v>
      </c>
      <c r="Y91" s="206">
        <v>0</v>
      </c>
      <c r="Z91" s="206">
        <v>51.93</v>
      </c>
      <c r="AA91" s="206">
        <v>37.96</v>
      </c>
      <c r="AB91" s="206">
        <v>0</v>
      </c>
      <c r="AC91" s="206">
        <v>15.16</v>
      </c>
      <c r="AD91" s="206">
        <v>0</v>
      </c>
      <c r="AE91" s="206">
        <v>0</v>
      </c>
      <c r="AF91" s="206">
        <v>0</v>
      </c>
      <c r="AG91" s="206">
        <v>0</v>
      </c>
      <c r="AH91" s="206">
        <v>5.66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346.83</v>
      </c>
      <c r="L92" s="206">
        <v>1.92</v>
      </c>
      <c r="M92" s="206">
        <v>60.15</v>
      </c>
      <c r="N92" s="206">
        <v>49.09</v>
      </c>
      <c r="O92" s="206">
        <v>69.28</v>
      </c>
      <c r="P92" s="206">
        <v>26.72</v>
      </c>
      <c r="Q92" s="206">
        <v>4.7300000000000004</v>
      </c>
      <c r="R92" s="206">
        <v>17.559999999999999</v>
      </c>
      <c r="S92" s="206">
        <v>4.46</v>
      </c>
      <c r="T92" s="206">
        <v>0</v>
      </c>
      <c r="U92" s="206">
        <v>49.59</v>
      </c>
      <c r="V92" s="206">
        <v>8.7200000000000006</v>
      </c>
      <c r="W92" s="206">
        <v>19.010000000000002</v>
      </c>
      <c r="X92" s="206">
        <v>41.38</v>
      </c>
      <c r="Y92" s="206">
        <v>0</v>
      </c>
      <c r="Z92" s="206">
        <v>51.93</v>
      </c>
      <c r="AA92" s="206">
        <v>37.96</v>
      </c>
      <c r="AB92" s="206">
        <v>0</v>
      </c>
      <c r="AC92" s="206">
        <v>15.16</v>
      </c>
      <c r="AD92" s="206">
        <v>0</v>
      </c>
      <c r="AE92" s="206">
        <v>0</v>
      </c>
      <c r="AF92" s="206">
        <v>0</v>
      </c>
      <c r="AG92" s="206">
        <v>0</v>
      </c>
      <c r="AH92" s="206">
        <v>5.66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290.20999999999998</v>
      </c>
      <c r="L93" s="206">
        <v>1.92</v>
      </c>
      <c r="M93" s="206">
        <v>60.15</v>
      </c>
      <c r="N93" s="206">
        <v>49.09</v>
      </c>
      <c r="O93" s="206">
        <v>69.28</v>
      </c>
      <c r="P93" s="206">
        <v>26.72</v>
      </c>
      <c r="Q93" s="206">
        <v>4.75</v>
      </c>
      <c r="R93" s="206">
        <v>17.559999999999999</v>
      </c>
      <c r="S93" s="206">
        <v>4.46</v>
      </c>
      <c r="T93" s="206">
        <v>0</v>
      </c>
      <c r="U93" s="206">
        <v>49.59</v>
      </c>
      <c r="V93" s="206">
        <v>8.7200000000000006</v>
      </c>
      <c r="W93" s="206">
        <v>19.03</v>
      </c>
      <c r="X93" s="206">
        <v>41.38</v>
      </c>
      <c r="Y93" s="206">
        <v>0</v>
      </c>
      <c r="Z93" s="206">
        <v>51.93</v>
      </c>
      <c r="AA93" s="206">
        <v>37.96</v>
      </c>
      <c r="AB93" s="206">
        <v>0</v>
      </c>
      <c r="AC93" s="206">
        <v>15.16</v>
      </c>
      <c r="AD93" s="206">
        <v>0</v>
      </c>
      <c r="AE93" s="206">
        <v>0</v>
      </c>
      <c r="AF93" s="206">
        <v>0</v>
      </c>
      <c r="AG93" s="206">
        <v>0</v>
      </c>
      <c r="AH93" s="206">
        <v>5.66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290.74</v>
      </c>
      <c r="L94" s="206">
        <v>1.92</v>
      </c>
      <c r="M94" s="206">
        <v>60.15</v>
      </c>
      <c r="N94" s="206">
        <v>49.09</v>
      </c>
      <c r="O94" s="206">
        <v>69.28</v>
      </c>
      <c r="P94" s="206">
        <v>26.72</v>
      </c>
      <c r="Q94" s="206">
        <v>4.75</v>
      </c>
      <c r="R94" s="206">
        <v>18.329999999999998</v>
      </c>
      <c r="S94" s="206">
        <v>4.46</v>
      </c>
      <c r="T94" s="206">
        <v>0</v>
      </c>
      <c r="U94" s="206">
        <v>49.59</v>
      </c>
      <c r="V94" s="206">
        <v>8.7200000000000006</v>
      </c>
      <c r="W94" s="206">
        <v>19.03</v>
      </c>
      <c r="X94" s="206">
        <v>41.38</v>
      </c>
      <c r="Y94" s="206">
        <v>0</v>
      </c>
      <c r="Z94" s="206">
        <v>53.93</v>
      </c>
      <c r="AA94" s="206">
        <v>37.96</v>
      </c>
      <c r="AB94" s="206">
        <v>0</v>
      </c>
      <c r="AC94" s="206">
        <v>15.16</v>
      </c>
      <c r="AD94" s="206">
        <v>0</v>
      </c>
      <c r="AE94" s="206">
        <v>0</v>
      </c>
      <c r="AF94" s="206">
        <v>0</v>
      </c>
      <c r="AG94" s="206">
        <v>0</v>
      </c>
      <c r="AH94" s="206">
        <v>5.66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279.26</v>
      </c>
      <c r="L95" s="206">
        <v>1.92</v>
      </c>
      <c r="M95" s="206">
        <v>60.15</v>
      </c>
      <c r="N95" s="206">
        <v>49.09</v>
      </c>
      <c r="O95" s="206">
        <v>69.28</v>
      </c>
      <c r="P95" s="206">
        <v>26.72</v>
      </c>
      <c r="Q95" s="206">
        <v>4.75</v>
      </c>
      <c r="R95" s="206">
        <v>18.329999999999998</v>
      </c>
      <c r="S95" s="206">
        <v>4.46</v>
      </c>
      <c r="T95" s="206">
        <v>0</v>
      </c>
      <c r="U95" s="206">
        <v>49.59</v>
      </c>
      <c r="V95" s="206">
        <v>8.7200000000000006</v>
      </c>
      <c r="W95" s="206">
        <v>19.03</v>
      </c>
      <c r="X95" s="206">
        <v>41.38</v>
      </c>
      <c r="Y95" s="206">
        <v>0</v>
      </c>
      <c r="Z95" s="206">
        <v>54.2</v>
      </c>
      <c r="AA95" s="206">
        <v>37.96</v>
      </c>
      <c r="AB95" s="206">
        <v>0</v>
      </c>
      <c r="AC95" s="206">
        <v>15.16</v>
      </c>
      <c r="AD95" s="206">
        <v>0</v>
      </c>
      <c r="AE95" s="206">
        <v>0</v>
      </c>
      <c r="AF95" s="206">
        <v>0</v>
      </c>
      <c r="AG95" s="206">
        <v>0</v>
      </c>
      <c r="AH95" s="206">
        <v>5.66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1.92</v>
      </c>
      <c r="M96" s="206">
        <v>60.15</v>
      </c>
      <c r="N96" s="206">
        <v>49.09</v>
      </c>
      <c r="O96" s="206">
        <v>69.28</v>
      </c>
      <c r="P96" s="206">
        <v>26.72</v>
      </c>
      <c r="Q96" s="206">
        <v>4.75</v>
      </c>
      <c r="R96" s="206">
        <v>18.329999999999998</v>
      </c>
      <c r="S96" s="206">
        <v>4.46</v>
      </c>
      <c r="T96" s="206">
        <v>0</v>
      </c>
      <c r="U96" s="206">
        <v>49.59</v>
      </c>
      <c r="V96" s="206">
        <v>0</v>
      </c>
      <c r="W96" s="206">
        <v>4.79</v>
      </c>
      <c r="X96" s="206">
        <v>20.12</v>
      </c>
      <c r="Y96" s="206">
        <v>0</v>
      </c>
      <c r="Z96" s="206">
        <v>54.2</v>
      </c>
      <c r="AA96" s="206">
        <v>37.96</v>
      </c>
      <c r="AB96" s="206">
        <v>0</v>
      </c>
      <c r="AC96" s="206">
        <v>15.16</v>
      </c>
      <c r="AD96" s="206">
        <v>0</v>
      </c>
      <c r="AE96" s="206">
        <v>0</v>
      </c>
      <c r="AF96" s="206">
        <v>0</v>
      </c>
      <c r="AG96" s="206">
        <v>0</v>
      </c>
      <c r="AH96" s="206">
        <v>11.32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1.92</v>
      </c>
      <c r="M97" s="206">
        <v>60.15</v>
      </c>
      <c r="N97" s="206">
        <v>49.09</v>
      </c>
      <c r="O97" s="206">
        <v>69.28</v>
      </c>
      <c r="P97" s="206">
        <v>26.72</v>
      </c>
      <c r="Q97" s="206">
        <v>4.75</v>
      </c>
      <c r="R97" s="206">
        <v>18.329999999999998</v>
      </c>
      <c r="S97" s="206">
        <v>4.46</v>
      </c>
      <c r="T97" s="206">
        <v>0</v>
      </c>
      <c r="U97" s="206">
        <v>49.59</v>
      </c>
      <c r="V97" s="206">
        <v>0</v>
      </c>
      <c r="W97" s="206">
        <v>4.79</v>
      </c>
      <c r="X97" s="206">
        <v>14.37</v>
      </c>
      <c r="Y97" s="206">
        <v>0</v>
      </c>
      <c r="Z97" s="206">
        <v>54.2</v>
      </c>
      <c r="AA97" s="206">
        <v>37.96</v>
      </c>
      <c r="AB97" s="206">
        <v>0</v>
      </c>
      <c r="AC97" s="206">
        <v>15.16</v>
      </c>
      <c r="AD97" s="206">
        <v>0</v>
      </c>
      <c r="AE97" s="206">
        <v>0</v>
      </c>
      <c r="AF97" s="206">
        <v>0</v>
      </c>
      <c r="AG97" s="206">
        <v>0</v>
      </c>
      <c r="AH97" s="206">
        <v>11.32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1.92</v>
      </c>
      <c r="M98" s="206">
        <v>60.15</v>
      </c>
      <c r="N98" s="206">
        <v>49.09</v>
      </c>
      <c r="O98" s="206">
        <v>69.28</v>
      </c>
      <c r="P98" s="206">
        <v>26.72</v>
      </c>
      <c r="Q98" s="206">
        <v>4.75</v>
      </c>
      <c r="R98" s="206">
        <v>18.329999999999998</v>
      </c>
      <c r="S98" s="206">
        <v>4.46</v>
      </c>
      <c r="T98" s="206">
        <v>0</v>
      </c>
      <c r="U98" s="206">
        <v>49.59</v>
      </c>
      <c r="V98" s="206">
        <v>0</v>
      </c>
      <c r="W98" s="206">
        <v>4.79</v>
      </c>
      <c r="X98" s="206">
        <v>14.37</v>
      </c>
      <c r="Y98" s="206">
        <v>0</v>
      </c>
      <c r="Z98" s="206">
        <v>54.2</v>
      </c>
      <c r="AA98" s="206">
        <v>37.96</v>
      </c>
      <c r="AB98" s="206">
        <v>0</v>
      </c>
      <c r="AC98" s="206">
        <v>15.16</v>
      </c>
      <c r="AD98" s="206">
        <v>0</v>
      </c>
      <c r="AE98" s="206">
        <v>0</v>
      </c>
      <c r="AF98" s="206">
        <v>0</v>
      </c>
      <c r="AG98" s="206">
        <v>0</v>
      </c>
      <c r="AH98" s="206">
        <v>11.32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9.8294549999999905</v>
      </c>
      <c r="L99">
        <f t="shared" si="0"/>
        <v>0.16117749999999983</v>
      </c>
      <c r="M99">
        <f t="shared" si="0"/>
        <v>1.3572224999999991</v>
      </c>
      <c r="N99">
        <f t="shared" si="0"/>
        <v>1.1239900000000014</v>
      </c>
      <c r="O99">
        <f t="shared" si="0"/>
        <v>1.6627199999999991</v>
      </c>
      <c r="P99">
        <f t="shared" si="0"/>
        <v>0.59813499999999975</v>
      </c>
      <c r="Q99">
        <f t="shared" si="0"/>
        <v>0.16913750000000011</v>
      </c>
      <c r="R99">
        <f t="shared" si="0"/>
        <v>0.37736249999999921</v>
      </c>
      <c r="S99">
        <f t="shared" si="0"/>
        <v>0.20282000000000022</v>
      </c>
      <c r="T99">
        <f t="shared" si="0"/>
        <v>0</v>
      </c>
      <c r="U99">
        <f t="shared" si="0"/>
        <v>1.1901600000000017</v>
      </c>
      <c r="V99">
        <f t="shared" si="0"/>
        <v>0.15443000000000026</v>
      </c>
      <c r="W99">
        <f t="shared" si="0"/>
        <v>0.36605249999999995</v>
      </c>
      <c r="X99">
        <f t="shared" si="0"/>
        <v>0.83014750000000137</v>
      </c>
      <c r="Y99">
        <f t="shared" si="0"/>
        <v>0</v>
      </c>
      <c r="Z99">
        <f t="shared" si="0"/>
        <v>2.2611424999999992</v>
      </c>
      <c r="AA99">
        <f t="shared" si="0"/>
        <v>0.70524250000000044</v>
      </c>
      <c r="AB99">
        <f t="shared" si="0"/>
        <v>0</v>
      </c>
      <c r="AC99">
        <f t="shared" si="0"/>
        <v>0.35453500000000027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8.4900000000000017E-2</v>
      </c>
      <c r="AI99">
        <f t="shared" si="0"/>
        <v>0</v>
      </c>
      <c r="AJ99">
        <f t="shared" si="0"/>
        <v>0</v>
      </c>
      <c r="AK99">
        <f t="shared" si="0"/>
        <v>2.0227800000000018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0.41061999999999999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54" activePane="bottomRight" state="frozen"/>
      <selection pane="topRight" activeCell="B1" sqref="B1"/>
      <selection pane="bottomLeft" activeCell="A3" sqref="A3"/>
      <selection pane="bottomRight" activeCell="AH56" sqref="AH56:AH5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82.2</v>
      </c>
      <c r="L3" s="206">
        <v>22.04</v>
      </c>
      <c r="M3" s="206">
        <v>0</v>
      </c>
      <c r="N3" s="206">
        <v>28.38</v>
      </c>
      <c r="O3" s="206">
        <v>47.63</v>
      </c>
      <c r="P3" s="206">
        <v>63.83</v>
      </c>
      <c r="Q3" s="206">
        <v>2.8</v>
      </c>
      <c r="R3" s="206">
        <v>2.89</v>
      </c>
      <c r="S3" s="206">
        <v>3.25</v>
      </c>
      <c r="T3" s="206">
        <v>0</v>
      </c>
      <c r="U3" s="206">
        <v>264.25</v>
      </c>
      <c r="V3" s="206">
        <v>0</v>
      </c>
      <c r="W3" s="206">
        <v>4.99</v>
      </c>
      <c r="X3" s="206">
        <v>10.54</v>
      </c>
      <c r="Y3" s="206">
        <v>0</v>
      </c>
      <c r="Z3" s="206">
        <v>28.74</v>
      </c>
      <c r="AA3" s="206">
        <v>10.54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82.19</v>
      </c>
      <c r="L4" s="206">
        <v>22.04</v>
      </c>
      <c r="M4" s="206">
        <v>0</v>
      </c>
      <c r="N4" s="206">
        <v>28.38</v>
      </c>
      <c r="O4" s="206">
        <v>47.63</v>
      </c>
      <c r="P4" s="206">
        <v>63.83</v>
      </c>
      <c r="Q4" s="206">
        <v>2.8</v>
      </c>
      <c r="R4" s="206">
        <v>4.2300000000000004</v>
      </c>
      <c r="S4" s="206">
        <v>3.25</v>
      </c>
      <c r="T4" s="206">
        <v>0</v>
      </c>
      <c r="U4" s="206">
        <v>264.25</v>
      </c>
      <c r="V4" s="206">
        <v>0</v>
      </c>
      <c r="W4" s="206">
        <v>4.79</v>
      </c>
      <c r="X4" s="206">
        <v>10.54</v>
      </c>
      <c r="Y4" s="206">
        <v>0</v>
      </c>
      <c r="Z4" s="206">
        <v>28.74</v>
      </c>
      <c r="AA4" s="206">
        <v>10.54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82.37</v>
      </c>
      <c r="L5" s="206">
        <v>22.04</v>
      </c>
      <c r="M5" s="206">
        <v>0</v>
      </c>
      <c r="N5" s="206">
        <v>28.38</v>
      </c>
      <c r="O5" s="206">
        <v>47.63</v>
      </c>
      <c r="P5" s="206">
        <v>63.83</v>
      </c>
      <c r="Q5" s="206">
        <v>2.8</v>
      </c>
      <c r="R5" s="206">
        <v>4.42</v>
      </c>
      <c r="S5" s="206">
        <v>3.32</v>
      </c>
      <c r="T5" s="206">
        <v>0</v>
      </c>
      <c r="U5" s="206">
        <v>264.25</v>
      </c>
      <c r="V5" s="206">
        <v>0</v>
      </c>
      <c r="W5" s="206">
        <v>4.79</v>
      </c>
      <c r="X5" s="206">
        <v>10.54</v>
      </c>
      <c r="Y5" s="206">
        <v>0</v>
      </c>
      <c r="Z5" s="206">
        <v>28.74</v>
      </c>
      <c r="AA5" s="206">
        <v>10.54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82.36</v>
      </c>
      <c r="L6" s="206">
        <v>22.04</v>
      </c>
      <c r="M6" s="206">
        <v>0</v>
      </c>
      <c r="N6" s="206">
        <v>28.38</v>
      </c>
      <c r="O6" s="206">
        <v>47.63</v>
      </c>
      <c r="P6" s="206">
        <v>63.83</v>
      </c>
      <c r="Q6" s="206">
        <v>2.8</v>
      </c>
      <c r="R6" s="206">
        <v>4.42</v>
      </c>
      <c r="S6" s="206">
        <v>3.32</v>
      </c>
      <c r="T6" s="206">
        <v>0</v>
      </c>
      <c r="U6" s="206">
        <v>264.25</v>
      </c>
      <c r="V6" s="206">
        <v>0</v>
      </c>
      <c r="W6" s="206">
        <v>4.79</v>
      </c>
      <c r="X6" s="206">
        <v>10.54</v>
      </c>
      <c r="Y6" s="206">
        <v>0</v>
      </c>
      <c r="Z6" s="206">
        <v>30</v>
      </c>
      <c r="AA6" s="206">
        <v>10.54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82.37</v>
      </c>
      <c r="L7" s="206">
        <v>22.04</v>
      </c>
      <c r="M7" s="206">
        <v>0</v>
      </c>
      <c r="N7" s="206">
        <v>28.38</v>
      </c>
      <c r="O7" s="206">
        <v>47.63</v>
      </c>
      <c r="P7" s="206">
        <v>63.83</v>
      </c>
      <c r="Q7" s="206">
        <v>2.81</v>
      </c>
      <c r="R7" s="206">
        <v>4.42</v>
      </c>
      <c r="S7" s="206">
        <v>3.32</v>
      </c>
      <c r="T7" s="206">
        <v>0</v>
      </c>
      <c r="U7" s="206">
        <v>264.25</v>
      </c>
      <c r="V7" s="206">
        <v>0</v>
      </c>
      <c r="W7" s="206">
        <v>4.79</v>
      </c>
      <c r="X7" s="206">
        <v>10.54</v>
      </c>
      <c r="Y7" s="206">
        <v>0</v>
      </c>
      <c r="Z7" s="206">
        <v>28.74</v>
      </c>
      <c r="AA7" s="206">
        <v>10.54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82.36</v>
      </c>
      <c r="L8" s="206">
        <v>22.04</v>
      </c>
      <c r="M8" s="206">
        <v>0</v>
      </c>
      <c r="N8" s="206">
        <v>28.38</v>
      </c>
      <c r="O8" s="206">
        <v>47.63</v>
      </c>
      <c r="P8" s="206">
        <v>63.83</v>
      </c>
      <c r="Q8" s="206">
        <v>2.81</v>
      </c>
      <c r="R8" s="206">
        <v>4.42</v>
      </c>
      <c r="S8" s="206">
        <v>3.32</v>
      </c>
      <c r="T8" s="206">
        <v>0</v>
      </c>
      <c r="U8" s="206">
        <v>264.25</v>
      </c>
      <c r="V8" s="206">
        <v>0</v>
      </c>
      <c r="W8" s="206">
        <v>4.79</v>
      </c>
      <c r="X8" s="206">
        <v>10.54</v>
      </c>
      <c r="Y8" s="206">
        <v>0</v>
      </c>
      <c r="Z8" s="206">
        <v>28.74</v>
      </c>
      <c r="AA8" s="206">
        <v>10.54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82.37</v>
      </c>
      <c r="L9" s="206">
        <v>22.04</v>
      </c>
      <c r="M9" s="206">
        <v>0</v>
      </c>
      <c r="N9" s="206">
        <v>28.38</v>
      </c>
      <c r="O9" s="206">
        <v>47.63</v>
      </c>
      <c r="P9" s="206">
        <v>63.83</v>
      </c>
      <c r="Q9" s="206">
        <v>2.81</v>
      </c>
      <c r="R9" s="206">
        <v>5.22</v>
      </c>
      <c r="S9" s="206">
        <v>3.32</v>
      </c>
      <c r="T9" s="206">
        <v>0</v>
      </c>
      <c r="U9" s="206">
        <v>264.25</v>
      </c>
      <c r="V9" s="206">
        <v>0</v>
      </c>
      <c r="W9" s="206">
        <v>4.79</v>
      </c>
      <c r="X9" s="206">
        <v>10.54</v>
      </c>
      <c r="Y9" s="206">
        <v>0</v>
      </c>
      <c r="Z9" s="206">
        <v>28.74</v>
      </c>
      <c r="AA9" s="206">
        <v>10.54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82.36</v>
      </c>
      <c r="L10" s="206">
        <v>22.04</v>
      </c>
      <c r="M10" s="206">
        <v>0</v>
      </c>
      <c r="N10" s="206">
        <v>28.38</v>
      </c>
      <c r="O10" s="206">
        <v>47.63</v>
      </c>
      <c r="P10" s="206">
        <v>63.83</v>
      </c>
      <c r="Q10" s="206">
        <v>2.81</v>
      </c>
      <c r="R10" s="206">
        <v>5.22</v>
      </c>
      <c r="S10" s="206">
        <v>3.32</v>
      </c>
      <c r="T10" s="206">
        <v>0</v>
      </c>
      <c r="U10" s="206">
        <v>264.25</v>
      </c>
      <c r="V10" s="206">
        <v>0</v>
      </c>
      <c r="W10" s="206">
        <v>4.79</v>
      </c>
      <c r="X10" s="206">
        <v>10.54</v>
      </c>
      <c r="Y10" s="206">
        <v>0</v>
      </c>
      <c r="Z10" s="206">
        <v>28.74</v>
      </c>
      <c r="AA10" s="206">
        <v>10.54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82.37</v>
      </c>
      <c r="L11" s="206">
        <v>22.04</v>
      </c>
      <c r="M11" s="206">
        <v>0</v>
      </c>
      <c r="N11" s="206">
        <v>28.38</v>
      </c>
      <c r="O11" s="206">
        <v>47.63</v>
      </c>
      <c r="P11" s="206">
        <v>63.94</v>
      </c>
      <c r="Q11" s="206">
        <v>2.79</v>
      </c>
      <c r="R11" s="206">
        <v>5.32</v>
      </c>
      <c r="S11" s="206">
        <v>3.31</v>
      </c>
      <c r="T11" s="206">
        <v>0</v>
      </c>
      <c r="U11" s="206">
        <v>264.25</v>
      </c>
      <c r="V11" s="206">
        <v>0</v>
      </c>
      <c r="W11" s="206">
        <v>4.79</v>
      </c>
      <c r="X11" s="206">
        <v>10.54</v>
      </c>
      <c r="Y11" s="206">
        <v>0</v>
      </c>
      <c r="Z11" s="206">
        <v>28.74</v>
      </c>
      <c r="AA11" s="206">
        <v>10.82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82.36</v>
      </c>
      <c r="L12" s="206">
        <v>22.04</v>
      </c>
      <c r="M12" s="206">
        <v>0</v>
      </c>
      <c r="N12" s="206">
        <v>28.38</v>
      </c>
      <c r="O12" s="206">
        <v>47.63</v>
      </c>
      <c r="P12" s="206">
        <v>63.94</v>
      </c>
      <c r="Q12" s="206">
        <v>2.79</v>
      </c>
      <c r="R12" s="206">
        <v>5.32</v>
      </c>
      <c r="S12" s="206">
        <v>3.31</v>
      </c>
      <c r="T12" s="206">
        <v>0</v>
      </c>
      <c r="U12" s="206">
        <v>264.25</v>
      </c>
      <c r="V12" s="206">
        <v>0</v>
      </c>
      <c r="W12" s="206">
        <v>4.79</v>
      </c>
      <c r="X12" s="206">
        <v>10.54</v>
      </c>
      <c r="Y12" s="206">
        <v>0</v>
      </c>
      <c r="Z12" s="206">
        <v>28.74</v>
      </c>
      <c r="AA12" s="206">
        <v>10.82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82.27</v>
      </c>
      <c r="L13" s="206">
        <v>22.04</v>
      </c>
      <c r="M13" s="206">
        <v>0</v>
      </c>
      <c r="N13" s="206">
        <v>28.38</v>
      </c>
      <c r="O13" s="206">
        <v>47.63</v>
      </c>
      <c r="P13" s="206">
        <v>63.94</v>
      </c>
      <c r="Q13" s="206">
        <v>2.79</v>
      </c>
      <c r="R13" s="206">
        <v>5.3</v>
      </c>
      <c r="S13" s="206">
        <v>3.31</v>
      </c>
      <c r="T13" s="206">
        <v>0</v>
      </c>
      <c r="U13" s="206">
        <v>264.25</v>
      </c>
      <c r="V13" s="206">
        <v>0</v>
      </c>
      <c r="W13" s="206">
        <v>4.59</v>
      </c>
      <c r="X13" s="206">
        <v>10.1</v>
      </c>
      <c r="Y13" s="206">
        <v>0</v>
      </c>
      <c r="Z13" s="206">
        <v>28.74</v>
      </c>
      <c r="AA13" s="206">
        <v>10.82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82.26</v>
      </c>
      <c r="L14" s="206">
        <v>22.04</v>
      </c>
      <c r="M14" s="206">
        <v>0</v>
      </c>
      <c r="N14" s="206">
        <v>28.38</v>
      </c>
      <c r="O14" s="206">
        <v>47.63</v>
      </c>
      <c r="P14" s="206">
        <v>63.94</v>
      </c>
      <c r="Q14" s="206">
        <v>2.79</v>
      </c>
      <c r="R14" s="206">
        <v>5.3</v>
      </c>
      <c r="S14" s="206">
        <v>3.31</v>
      </c>
      <c r="T14" s="206">
        <v>0</v>
      </c>
      <c r="U14" s="206">
        <v>264.25</v>
      </c>
      <c r="V14" s="206">
        <v>0</v>
      </c>
      <c r="W14" s="206">
        <v>4.59</v>
      </c>
      <c r="X14" s="206">
        <v>10.1</v>
      </c>
      <c r="Y14" s="206">
        <v>0</v>
      </c>
      <c r="Z14" s="206">
        <v>28.74</v>
      </c>
      <c r="AA14" s="206">
        <v>10.82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82.27</v>
      </c>
      <c r="L15" s="206">
        <v>22.04</v>
      </c>
      <c r="M15" s="206">
        <v>0</v>
      </c>
      <c r="N15" s="206">
        <v>28.38</v>
      </c>
      <c r="O15" s="206">
        <v>47.63</v>
      </c>
      <c r="P15" s="206">
        <v>64.78</v>
      </c>
      <c r="Q15" s="206">
        <v>2.79</v>
      </c>
      <c r="R15" s="206">
        <v>5.3</v>
      </c>
      <c r="S15" s="206">
        <v>3.31</v>
      </c>
      <c r="T15" s="206">
        <v>0</v>
      </c>
      <c r="U15" s="206">
        <v>264.25</v>
      </c>
      <c r="V15" s="206">
        <v>0</v>
      </c>
      <c r="W15" s="206">
        <v>4.59</v>
      </c>
      <c r="X15" s="206">
        <v>10.1</v>
      </c>
      <c r="Y15" s="206">
        <v>0</v>
      </c>
      <c r="Z15" s="206">
        <v>28.74</v>
      </c>
      <c r="AA15" s="206">
        <v>10.54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82.26</v>
      </c>
      <c r="L16" s="206">
        <v>22.04</v>
      </c>
      <c r="M16" s="206">
        <v>0</v>
      </c>
      <c r="N16" s="206">
        <v>28.38</v>
      </c>
      <c r="O16" s="206">
        <v>47.63</v>
      </c>
      <c r="P16" s="206">
        <v>64.78</v>
      </c>
      <c r="Q16" s="206">
        <v>2.79</v>
      </c>
      <c r="R16" s="206">
        <v>5.3</v>
      </c>
      <c r="S16" s="206">
        <v>3.31</v>
      </c>
      <c r="T16" s="206">
        <v>0</v>
      </c>
      <c r="U16" s="206">
        <v>264.25</v>
      </c>
      <c r="V16" s="206">
        <v>0</v>
      </c>
      <c r="W16" s="206">
        <v>4.59</v>
      </c>
      <c r="X16" s="206">
        <v>10.1</v>
      </c>
      <c r="Y16" s="206">
        <v>0</v>
      </c>
      <c r="Z16" s="206">
        <v>28.74</v>
      </c>
      <c r="AA16" s="206">
        <v>10.54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82.27</v>
      </c>
      <c r="L17" s="206">
        <v>22.04</v>
      </c>
      <c r="M17" s="206">
        <v>0</v>
      </c>
      <c r="N17" s="206">
        <v>28.38</v>
      </c>
      <c r="O17" s="206">
        <v>47.63</v>
      </c>
      <c r="P17" s="206">
        <v>64.78</v>
      </c>
      <c r="Q17" s="206">
        <v>2.79</v>
      </c>
      <c r="R17" s="206">
        <v>5.3</v>
      </c>
      <c r="S17" s="206">
        <v>3.31</v>
      </c>
      <c r="T17" s="206">
        <v>0</v>
      </c>
      <c r="U17" s="206">
        <v>264.25</v>
      </c>
      <c r="V17" s="206">
        <v>0</v>
      </c>
      <c r="W17" s="206">
        <v>4.59</v>
      </c>
      <c r="X17" s="206">
        <v>10.1</v>
      </c>
      <c r="Y17" s="206">
        <v>0</v>
      </c>
      <c r="Z17" s="206">
        <v>28.74</v>
      </c>
      <c r="AA17" s="206">
        <v>10.54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82.26</v>
      </c>
      <c r="L18" s="206">
        <v>22.04</v>
      </c>
      <c r="M18" s="206">
        <v>0</v>
      </c>
      <c r="N18" s="206">
        <v>28.38</v>
      </c>
      <c r="O18" s="206">
        <v>47.63</v>
      </c>
      <c r="P18" s="206">
        <v>64.78</v>
      </c>
      <c r="Q18" s="206">
        <v>2.79</v>
      </c>
      <c r="R18" s="206">
        <v>5.3</v>
      </c>
      <c r="S18" s="206">
        <v>3.31</v>
      </c>
      <c r="T18" s="206">
        <v>0</v>
      </c>
      <c r="U18" s="206">
        <v>264.25</v>
      </c>
      <c r="V18" s="206">
        <v>0</v>
      </c>
      <c r="W18" s="206">
        <v>4.59</v>
      </c>
      <c r="X18" s="206">
        <v>10.1</v>
      </c>
      <c r="Y18" s="206">
        <v>0</v>
      </c>
      <c r="Z18" s="206">
        <v>28.74</v>
      </c>
      <c r="AA18" s="206">
        <v>10.54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82.27</v>
      </c>
      <c r="L19" s="206">
        <v>22.04</v>
      </c>
      <c r="M19" s="206">
        <v>0</v>
      </c>
      <c r="N19" s="206">
        <v>28.38</v>
      </c>
      <c r="O19" s="206">
        <v>47.63</v>
      </c>
      <c r="P19" s="206">
        <v>64.78</v>
      </c>
      <c r="Q19" s="206">
        <v>2.79</v>
      </c>
      <c r="R19" s="206">
        <v>5.3</v>
      </c>
      <c r="S19" s="206">
        <v>3.31</v>
      </c>
      <c r="T19" s="206">
        <v>0</v>
      </c>
      <c r="U19" s="206">
        <v>264.25</v>
      </c>
      <c r="V19" s="206">
        <v>0</v>
      </c>
      <c r="W19" s="206">
        <v>4.59</v>
      </c>
      <c r="X19" s="206">
        <v>10.1</v>
      </c>
      <c r="Y19" s="206">
        <v>0</v>
      </c>
      <c r="Z19" s="206">
        <v>28.74</v>
      </c>
      <c r="AA19" s="206">
        <v>10.54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82.26</v>
      </c>
      <c r="L20" s="206">
        <v>22.04</v>
      </c>
      <c r="M20" s="206">
        <v>0</v>
      </c>
      <c r="N20" s="206">
        <v>28.38</v>
      </c>
      <c r="O20" s="206">
        <v>47.63</v>
      </c>
      <c r="P20" s="206">
        <v>64.78</v>
      </c>
      <c r="Q20" s="206">
        <v>2.79</v>
      </c>
      <c r="R20" s="206">
        <v>4.63</v>
      </c>
      <c r="S20" s="206">
        <v>3.31</v>
      </c>
      <c r="T20" s="206">
        <v>0</v>
      </c>
      <c r="U20" s="206">
        <v>264.25</v>
      </c>
      <c r="V20" s="206">
        <v>0</v>
      </c>
      <c r="W20" s="206">
        <v>4.59</v>
      </c>
      <c r="X20" s="206">
        <v>10.1</v>
      </c>
      <c r="Y20" s="206">
        <v>0</v>
      </c>
      <c r="Z20" s="206">
        <v>28.74</v>
      </c>
      <c r="AA20" s="206">
        <v>10.54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74.87</v>
      </c>
      <c r="L21" s="206">
        <v>22.04</v>
      </c>
      <c r="M21" s="206">
        <v>0</v>
      </c>
      <c r="N21" s="206">
        <v>28.38</v>
      </c>
      <c r="O21" s="206">
        <v>47.63</v>
      </c>
      <c r="P21" s="206">
        <v>64.78</v>
      </c>
      <c r="Q21" s="206">
        <v>2.74</v>
      </c>
      <c r="R21" s="206">
        <v>4.63</v>
      </c>
      <c r="S21" s="206">
        <v>2.75</v>
      </c>
      <c r="T21" s="206">
        <v>0</v>
      </c>
      <c r="U21" s="206">
        <v>264.25</v>
      </c>
      <c r="V21" s="206">
        <v>0</v>
      </c>
      <c r="W21" s="206">
        <v>4.59</v>
      </c>
      <c r="X21" s="206">
        <v>10.1</v>
      </c>
      <c r="Y21" s="206">
        <v>0</v>
      </c>
      <c r="Z21" s="206">
        <v>28.74</v>
      </c>
      <c r="AA21" s="206">
        <v>10.54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74.64</v>
      </c>
      <c r="L22" s="206">
        <v>22.04</v>
      </c>
      <c r="M22" s="206">
        <v>0</v>
      </c>
      <c r="N22" s="206">
        <v>28.38</v>
      </c>
      <c r="O22" s="206">
        <v>47.63</v>
      </c>
      <c r="P22" s="206">
        <v>64.790000000000006</v>
      </c>
      <c r="Q22" s="206">
        <v>2.74</v>
      </c>
      <c r="R22" s="206">
        <v>3.02</v>
      </c>
      <c r="S22" s="206">
        <v>2.37</v>
      </c>
      <c r="T22" s="206">
        <v>0</v>
      </c>
      <c r="U22" s="206">
        <v>264.25</v>
      </c>
      <c r="V22" s="206">
        <v>0</v>
      </c>
      <c r="W22" s="206">
        <v>4.59</v>
      </c>
      <c r="X22" s="206">
        <v>10.1</v>
      </c>
      <c r="Y22" s="206">
        <v>0</v>
      </c>
      <c r="Z22" s="206">
        <v>28.74</v>
      </c>
      <c r="AA22" s="206">
        <v>10.54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90.01</v>
      </c>
      <c r="L23" s="206">
        <v>22.84</v>
      </c>
      <c r="M23" s="206">
        <v>0</v>
      </c>
      <c r="N23" s="206">
        <v>28.38</v>
      </c>
      <c r="O23" s="206">
        <v>47.63</v>
      </c>
      <c r="P23" s="206">
        <v>64.790000000000006</v>
      </c>
      <c r="Q23" s="206">
        <v>2.74</v>
      </c>
      <c r="R23" s="206">
        <v>10.16</v>
      </c>
      <c r="S23" s="206">
        <v>2.15</v>
      </c>
      <c r="T23" s="206">
        <v>0</v>
      </c>
      <c r="U23" s="206">
        <v>264.25</v>
      </c>
      <c r="V23" s="206">
        <v>3.06</v>
      </c>
      <c r="W23" s="206">
        <v>11.29</v>
      </c>
      <c r="X23" s="206">
        <v>23.87</v>
      </c>
      <c r="Y23" s="206">
        <v>0</v>
      </c>
      <c r="Z23" s="206">
        <v>28.74</v>
      </c>
      <c r="AA23" s="206">
        <v>10.54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90</v>
      </c>
      <c r="L24" s="206">
        <v>22.04</v>
      </c>
      <c r="M24" s="206">
        <v>0</v>
      </c>
      <c r="N24" s="206">
        <v>28.38</v>
      </c>
      <c r="O24" s="206">
        <v>47.63</v>
      </c>
      <c r="P24" s="206">
        <v>64.790000000000006</v>
      </c>
      <c r="Q24" s="206">
        <v>2.68</v>
      </c>
      <c r="R24" s="206">
        <v>10.15</v>
      </c>
      <c r="S24" s="206">
        <v>2</v>
      </c>
      <c r="T24" s="206">
        <v>0</v>
      </c>
      <c r="U24" s="206">
        <v>264.25</v>
      </c>
      <c r="V24" s="206">
        <v>5.05</v>
      </c>
      <c r="W24" s="206">
        <v>11.29</v>
      </c>
      <c r="X24" s="206">
        <v>23.93</v>
      </c>
      <c r="Y24" s="206">
        <v>0</v>
      </c>
      <c r="Z24" s="206">
        <v>63.82</v>
      </c>
      <c r="AA24" s="206">
        <v>21.95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107.76</v>
      </c>
      <c r="L25" s="206">
        <v>22.04</v>
      </c>
      <c r="M25" s="206">
        <v>0</v>
      </c>
      <c r="N25" s="206">
        <v>28.38</v>
      </c>
      <c r="O25" s="206">
        <v>47.63</v>
      </c>
      <c r="P25" s="206">
        <v>64.790000000000006</v>
      </c>
      <c r="Q25" s="206">
        <v>2.68</v>
      </c>
      <c r="R25" s="206">
        <v>10.15</v>
      </c>
      <c r="S25" s="206">
        <v>1.92</v>
      </c>
      <c r="T25" s="206">
        <v>0</v>
      </c>
      <c r="U25" s="206">
        <v>264.25</v>
      </c>
      <c r="V25" s="206">
        <v>4.24</v>
      </c>
      <c r="W25" s="206">
        <v>7.81</v>
      </c>
      <c r="X25" s="206">
        <v>18.52</v>
      </c>
      <c r="Y25" s="206">
        <v>0</v>
      </c>
      <c r="Z25" s="206">
        <v>63.82</v>
      </c>
      <c r="AA25" s="206">
        <v>21.95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157.77000000000001</v>
      </c>
      <c r="L26" s="206">
        <v>22.04</v>
      </c>
      <c r="M26" s="206">
        <v>0</v>
      </c>
      <c r="N26" s="206">
        <v>28.38</v>
      </c>
      <c r="O26" s="206">
        <v>47.63</v>
      </c>
      <c r="P26" s="206">
        <v>64.790000000000006</v>
      </c>
      <c r="Q26" s="206">
        <v>2.68</v>
      </c>
      <c r="R26" s="206">
        <v>10.15</v>
      </c>
      <c r="S26" s="206">
        <v>1.92</v>
      </c>
      <c r="T26" s="206">
        <v>0</v>
      </c>
      <c r="U26" s="206">
        <v>264.25</v>
      </c>
      <c r="V26" s="206">
        <v>5.05</v>
      </c>
      <c r="W26" s="206">
        <v>10.81</v>
      </c>
      <c r="X26" s="206">
        <v>23.93</v>
      </c>
      <c r="Y26" s="206">
        <v>0</v>
      </c>
      <c r="Z26" s="206">
        <v>63.82</v>
      </c>
      <c r="AA26" s="206">
        <v>21.95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157.77000000000001</v>
      </c>
      <c r="L27" s="206">
        <v>62.6</v>
      </c>
      <c r="M27" s="206">
        <v>0</v>
      </c>
      <c r="N27" s="206">
        <v>28.38</v>
      </c>
      <c r="O27" s="206">
        <v>47.63</v>
      </c>
      <c r="P27" s="206">
        <v>64.790000000000006</v>
      </c>
      <c r="Q27" s="206">
        <v>4.41</v>
      </c>
      <c r="R27" s="206">
        <v>10.15</v>
      </c>
      <c r="S27" s="206">
        <v>4.6500000000000004</v>
      </c>
      <c r="T27" s="206">
        <v>0</v>
      </c>
      <c r="U27" s="206">
        <v>264.25</v>
      </c>
      <c r="V27" s="206">
        <v>5.05</v>
      </c>
      <c r="W27" s="206">
        <v>11.3</v>
      </c>
      <c r="X27" s="206">
        <v>23.93</v>
      </c>
      <c r="Y27" s="206">
        <v>0</v>
      </c>
      <c r="Z27" s="206">
        <v>63.82</v>
      </c>
      <c r="AA27" s="206">
        <v>21.95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157.77000000000001</v>
      </c>
      <c r="L28" s="206">
        <v>62.6</v>
      </c>
      <c r="M28" s="206">
        <v>0</v>
      </c>
      <c r="N28" s="206">
        <v>28.38</v>
      </c>
      <c r="O28" s="206">
        <v>47.63</v>
      </c>
      <c r="P28" s="206">
        <v>64.790000000000006</v>
      </c>
      <c r="Q28" s="206">
        <v>5.25</v>
      </c>
      <c r="R28" s="206">
        <v>10.16</v>
      </c>
      <c r="S28" s="206">
        <v>6.33</v>
      </c>
      <c r="T28" s="206">
        <v>0</v>
      </c>
      <c r="U28" s="206">
        <v>264.25</v>
      </c>
      <c r="V28" s="206">
        <v>5.05</v>
      </c>
      <c r="W28" s="206">
        <v>11.3</v>
      </c>
      <c r="X28" s="206">
        <v>23.93</v>
      </c>
      <c r="Y28" s="206">
        <v>0</v>
      </c>
      <c r="Z28" s="206">
        <v>63.82</v>
      </c>
      <c r="AA28" s="206">
        <v>21.95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62.6</v>
      </c>
      <c r="M29" s="206">
        <v>0</v>
      </c>
      <c r="N29" s="206">
        <v>28.38</v>
      </c>
      <c r="O29" s="206">
        <v>47.63</v>
      </c>
      <c r="P29" s="206">
        <v>64.790000000000006</v>
      </c>
      <c r="Q29" s="206">
        <v>5.25</v>
      </c>
      <c r="R29" s="206">
        <v>10.16</v>
      </c>
      <c r="S29" s="206">
        <v>6.33</v>
      </c>
      <c r="T29" s="206">
        <v>0</v>
      </c>
      <c r="U29" s="206">
        <v>264.25</v>
      </c>
      <c r="V29" s="206">
        <v>5.05</v>
      </c>
      <c r="W29" s="206">
        <v>11.3</v>
      </c>
      <c r="X29" s="206">
        <v>23.93</v>
      </c>
      <c r="Y29" s="206">
        <v>0</v>
      </c>
      <c r="Z29" s="206">
        <v>63.82</v>
      </c>
      <c r="AA29" s="206">
        <v>21.95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62.6</v>
      </c>
      <c r="M30" s="206">
        <v>0</v>
      </c>
      <c r="N30" s="206">
        <v>28.38</v>
      </c>
      <c r="O30" s="206">
        <v>47.63</v>
      </c>
      <c r="P30" s="206">
        <v>64.790000000000006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264.25</v>
      </c>
      <c r="V30" s="206">
        <v>5.05</v>
      </c>
      <c r="W30" s="206">
        <v>11.3</v>
      </c>
      <c r="X30" s="206">
        <v>23.93</v>
      </c>
      <c r="Y30" s="206">
        <v>0</v>
      </c>
      <c r="Z30" s="206">
        <v>63.82</v>
      </c>
      <c r="AA30" s="206">
        <v>21.95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1.69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62.6</v>
      </c>
      <c r="M31" s="206">
        <v>0</v>
      </c>
      <c r="N31" s="206">
        <v>28.38</v>
      </c>
      <c r="O31" s="206">
        <v>47.63</v>
      </c>
      <c r="P31" s="206">
        <v>64.790000000000006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264.25</v>
      </c>
      <c r="V31" s="206">
        <v>5.05</v>
      </c>
      <c r="W31" s="206">
        <v>11.01</v>
      </c>
      <c r="X31" s="206">
        <v>23.93</v>
      </c>
      <c r="Y31" s="206">
        <v>0</v>
      </c>
      <c r="Z31" s="206">
        <v>63.82</v>
      </c>
      <c r="AA31" s="206">
        <v>21.95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4.99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62.6</v>
      </c>
      <c r="M32" s="206">
        <v>0</v>
      </c>
      <c r="N32" s="206">
        <v>28.38</v>
      </c>
      <c r="O32" s="206">
        <v>47.63</v>
      </c>
      <c r="P32" s="206">
        <v>64.790000000000006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264.25</v>
      </c>
      <c r="V32" s="206">
        <v>5.05</v>
      </c>
      <c r="W32" s="206">
        <v>11.01</v>
      </c>
      <c r="X32" s="206">
        <v>23.93</v>
      </c>
      <c r="Y32" s="206">
        <v>0</v>
      </c>
      <c r="Z32" s="206">
        <v>63.82</v>
      </c>
      <c r="AA32" s="206">
        <v>21.95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10.94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62.6</v>
      </c>
      <c r="M33" s="206">
        <v>0</v>
      </c>
      <c r="N33" s="206">
        <v>28.38</v>
      </c>
      <c r="O33" s="206">
        <v>47.63</v>
      </c>
      <c r="P33" s="206">
        <v>64.790000000000006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264.25</v>
      </c>
      <c r="V33" s="206">
        <v>5.05</v>
      </c>
      <c r="W33" s="206">
        <v>11.01</v>
      </c>
      <c r="X33" s="206">
        <v>23.93</v>
      </c>
      <c r="Y33" s="206">
        <v>0</v>
      </c>
      <c r="Z33" s="206">
        <v>63.82</v>
      </c>
      <c r="AA33" s="206">
        <v>21.95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20.329999999999998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62.6</v>
      </c>
      <c r="M34" s="206">
        <v>0</v>
      </c>
      <c r="N34" s="206">
        <v>28.38</v>
      </c>
      <c r="O34" s="206">
        <v>47.63</v>
      </c>
      <c r="P34" s="206">
        <v>64.790000000000006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264.25</v>
      </c>
      <c r="V34" s="206">
        <v>5.05</v>
      </c>
      <c r="W34" s="206">
        <v>11.01</v>
      </c>
      <c r="X34" s="206">
        <v>23.93</v>
      </c>
      <c r="Y34" s="206">
        <v>0</v>
      </c>
      <c r="Z34" s="206">
        <v>63.82</v>
      </c>
      <c r="AA34" s="206">
        <v>21.95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62.6</v>
      </c>
      <c r="M35" s="206">
        <v>0</v>
      </c>
      <c r="N35" s="206">
        <v>28.38</v>
      </c>
      <c r="O35" s="206">
        <v>47.63</v>
      </c>
      <c r="P35" s="206">
        <v>64.790000000000006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264.25</v>
      </c>
      <c r="V35" s="206">
        <v>5.05</v>
      </c>
      <c r="W35" s="206">
        <v>11.01</v>
      </c>
      <c r="X35" s="206">
        <v>23.93</v>
      </c>
      <c r="Y35" s="206">
        <v>0</v>
      </c>
      <c r="Z35" s="206">
        <v>63.82</v>
      </c>
      <c r="AA35" s="206">
        <v>21.95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62.6</v>
      </c>
      <c r="M36" s="206">
        <v>0</v>
      </c>
      <c r="N36" s="206">
        <v>28.38</v>
      </c>
      <c r="O36" s="206">
        <v>47.63</v>
      </c>
      <c r="P36" s="206">
        <v>64.790000000000006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264.25</v>
      </c>
      <c r="V36" s="206">
        <v>5.05</v>
      </c>
      <c r="W36" s="206">
        <v>11.01</v>
      </c>
      <c r="X36" s="206">
        <v>23.93</v>
      </c>
      <c r="Y36" s="206">
        <v>0</v>
      </c>
      <c r="Z36" s="206">
        <v>63.82</v>
      </c>
      <c r="AA36" s="206">
        <v>21.95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62.6</v>
      </c>
      <c r="M37" s="206">
        <v>0</v>
      </c>
      <c r="N37" s="206">
        <v>28.38</v>
      </c>
      <c r="O37" s="206">
        <v>47.63</v>
      </c>
      <c r="P37" s="206">
        <v>64.790000000000006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264.25</v>
      </c>
      <c r="V37" s="206">
        <v>5.05</v>
      </c>
      <c r="W37" s="206">
        <v>11.01</v>
      </c>
      <c r="X37" s="206">
        <v>23.93</v>
      </c>
      <c r="Y37" s="206">
        <v>0</v>
      </c>
      <c r="Z37" s="206">
        <v>63.82</v>
      </c>
      <c r="AA37" s="206">
        <v>21.95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3.21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62.6</v>
      </c>
      <c r="M38" s="206">
        <v>0</v>
      </c>
      <c r="N38" s="206">
        <v>28.38</v>
      </c>
      <c r="O38" s="206">
        <v>47.63</v>
      </c>
      <c r="P38" s="206">
        <v>64.790000000000006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264.25</v>
      </c>
      <c r="V38" s="206">
        <v>5.05</v>
      </c>
      <c r="W38" s="206">
        <v>11.01</v>
      </c>
      <c r="X38" s="206">
        <v>23.93</v>
      </c>
      <c r="Y38" s="206">
        <v>0</v>
      </c>
      <c r="Z38" s="206">
        <v>63.82</v>
      </c>
      <c r="AA38" s="206">
        <v>21.95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3.21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62.6</v>
      </c>
      <c r="M39" s="206">
        <v>0</v>
      </c>
      <c r="N39" s="206">
        <v>28.38</v>
      </c>
      <c r="O39" s="206">
        <v>47.63</v>
      </c>
      <c r="P39" s="206">
        <v>64.790000000000006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264.25</v>
      </c>
      <c r="V39" s="206">
        <v>5.05</v>
      </c>
      <c r="W39" s="206">
        <v>11.01</v>
      </c>
      <c r="X39" s="206">
        <v>23.93</v>
      </c>
      <c r="Y39" s="206">
        <v>0</v>
      </c>
      <c r="Z39" s="206">
        <v>63.82</v>
      </c>
      <c r="AA39" s="206">
        <v>21.95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3.21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62.6</v>
      </c>
      <c r="M40" s="206">
        <v>0</v>
      </c>
      <c r="N40" s="206">
        <v>28.38</v>
      </c>
      <c r="O40" s="206">
        <v>47.63</v>
      </c>
      <c r="P40" s="206">
        <v>64.790000000000006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264.25</v>
      </c>
      <c r="V40" s="206">
        <v>5.05</v>
      </c>
      <c r="W40" s="206">
        <v>11.01</v>
      </c>
      <c r="X40" s="206">
        <v>23.93</v>
      </c>
      <c r="Y40" s="206">
        <v>0</v>
      </c>
      <c r="Z40" s="206">
        <v>63.82</v>
      </c>
      <c r="AA40" s="206">
        <v>21.95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3.21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62.6</v>
      </c>
      <c r="M41" s="206">
        <v>0</v>
      </c>
      <c r="N41" s="206">
        <v>28.38</v>
      </c>
      <c r="O41" s="206">
        <v>47.63</v>
      </c>
      <c r="P41" s="206">
        <v>64.790000000000006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264.25</v>
      </c>
      <c r="V41" s="206">
        <v>5.05</v>
      </c>
      <c r="W41" s="206">
        <v>11.01</v>
      </c>
      <c r="X41" s="206">
        <v>23.93</v>
      </c>
      <c r="Y41" s="206">
        <v>0</v>
      </c>
      <c r="Z41" s="206">
        <v>63.82</v>
      </c>
      <c r="AA41" s="206">
        <v>21.95</v>
      </c>
      <c r="AB41" s="206">
        <v>0</v>
      </c>
      <c r="AC41" s="206">
        <v>23.03</v>
      </c>
      <c r="AD41" s="206">
        <v>0</v>
      </c>
      <c r="AE41" s="206">
        <v>0</v>
      </c>
      <c r="AF41" s="206">
        <v>0</v>
      </c>
      <c r="AG41" s="206">
        <v>0</v>
      </c>
      <c r="AH41" s="206">
        <v>3.21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62.6</v>
      </c>
      <c r="M42" s="206">
        <v>0</v>
      </c>
      <c r="N42" s="206">
        <v>28.38</v>
      </c>
      <c r="O42" s="206">
        <v>47.63</v>
      </c>
      <c r="P42" s="206">
        <v>64.790000000000006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264.25</v>
      </c>
      <c r="V42" s="206">
        <v>5.05</v>
      </c>
      <c r="W42" s="206">
        <v>11.01</v>
      </c>
      <c r="X42" s="206">
        <v>23.93</v>
      </c>
      <c r="Y42" s="206">
        <v>0</v>
      </c>
      <c r="Z42" s="206">
        <v>63.82</v>
      </c>
      <c r="AA42" s="206">
        <v>21.95</v>
      </c>
      <c r="AB42" s="206">
        <v>0</v>
      </c>
      <c r="AC42" s="206">
        <v>23.03</v>
      </c>
      <c r="AD42" s="206">
        <v>0</v>
      </c>
      <c r="AE42" s="206">
        <v>0</v>
      </c>
      <c r="AF42" s="206">
        <v>0</v>
      </c>
      <c r="AG42" s="206">
        <v>0</v>
      </c>
      <c r="AH42" s="206">
        <v>3.21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62.6</v>
      </c>
      <c r="M43" s="206">
        <v>0</v>
      </c>
      <c r="N43" s="206">
        <v>28.38</v>
      </c>
      <c r="O43" s="206">
        <v>47.63</v>
      </c>
      <c r="P43" s="206">
        <v>64.790000000000006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264.25</v>
      </c>
      <c r="V43" s="206">
        <v>5.05</v>
      </c>
      <c r="W43" s="206">
        <v>11.01</v>
      </c>
      <c r="X43" s="206">
        <v>23.93</v>
      </c>
      <c r="Y43" s="206">
        <v>0</v>
      </c>
      <c r="Z43" s="206">
        <v>63.82</v>
      </c>
      <c r="AA43" s="206">
        <v>21.95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3.21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62.6</v>
      </c>
      <c r="M44" s="206">
        <v>0</v>
      </c>
      <c r="N44" s="206">
        <v>28.38</v>
      </c>
      <c r="O44" s="206">
        <v>47.63</v>
      </c>
      <c r="P44" s="206">
        <v>64.790000000000006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264.25</v>
      </c>
      <c r="V44" s="206">
        <v>5.05</v>
      </c>
      <c r="W44" s="206">
        <v>11.01</v>
      </c>
      <c r="X44" s="206">
        <v>23.93</v>
      </c>
      <c r="Y44" s="206">
        <v>0</v>
      </c>
      <c r="Z44" s="206">
        <v>63.82</v>
      </c>
      <c r="AA44" s="206">
        <v>21.95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3.21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62.6</v>
      </c>
      <c r="M45" s="206">
        <v>0</v>
      </c>
      <c r="N45" s="206">
        <v>28.38</v>
      </c>
      <c r="O45" s="206">
        <v>47.63</v>
      </c>
      <c r="P45" s="206">
        <v>64.790000000000006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264.25</v>
      </c>
      <c r="V45" s="206">
        <v>5.05</v>
      </c>
      <c r="W45" s="206">
        <v>11.01</v>
      </c>
      <c r="X45" s="206">
        <v>23.93</v>
      </c>
      <c r="Y45" s="206">
        <v>0</v>
      </c>
      <c r="Z45" s="206">
        <v>63.82</v>
      </c>
      <c r="AA45" s="206">
        <v>21.95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3.21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62.6</v>
      </c>
      <c r="M46" s="206">
        <v>0</v>
      </c>
      <c r="N46" s="206">
        <v>28.38</v>
      </c>
      <c r="O46" s="206">
        <v>47.63</v>
      </c>
      <c r="P46" s="206">
        <v>64.790000000000006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264.25</v>
      </c>
      <c r="V46" s="206">
        <v>5.05</v>
      </c>
      <c r="W46" s="206">
        <v>11.01</v>
      </c>
      <c r="X46" s="206">
        <v>23.93</v>
      </c>
      <c r="Y46" s="206">
        <v>0</v>
      </c>
      <c r="Z46" s="206">
        <v>63.82</v>
      </c>
      <c r="AA46" s="206">
        <v>21.95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3.21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62.6</v>
      </c>
      <c r="M47" s="206">
        <v>0</v>
      </c>
      <c r="N47" s="206">
        <v>28.38</v>
      </c>
      <c r="O47" s="206">
        <v>47.63</v>
      </c>
      <c r="P47" s="206">
        <v>64.790000000000006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264.25</v>
      </c>
      <c r="V47" s="206">
        <v>5.05</v>
      </c>
      <c r="W47" s="206">
        <v>11.01</v>
      </c>
      <c r="X47" s="206">
        <v>23.93</v>
      </c>
      <c r="Y47" s="206">
        <v>0</v>
      </c>
      <c r="Z47" s="206">
        <v>63.82</v>
      </c>
      <c r="AA47" s="206">
        <v>21.95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3.21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62.6</v>
      </c>
      <c r="M48" s="206">
        <v>0</v>
      </c>
      <c r="N48" s="206">
        <v>28.38</v>
      </c>
      <c r="O48" s="206">
        <v>47.63</v>
      </c>
      <c r="P48" s="206">
        <v>64.790000000000006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264.25</v>
      </c>
      <c r="V48" s="206">
        <v>5.05</v>
      </c>
      <c r="W48" s="206">
        <v>11.01</v>
      </c>
      <c r="X48" s="206">
        <v>23.93</v>
      </c>
      <c r="Y48" s="206">
        <v>0</v>
      </c>
      <c r="Z48" s="206">
        <v>63.82</v>
      </c>
      <c r="AA48" s="206">
        <v>21.95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3.21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157.19999999999999</v>
      </c>
      <c r="L49" s="206">
        <v>62.6</v>
      </c>
      <c r="M49" s="206">
        <v>0</v>
      </c>
      <c r="N49" s="206">
        <v>28.38</v>
      </c>
      <c r="O49" s="206">
        <v>47.63</v>
      </c>
      <c r="P49" s="206">
        <v>64.790000000000006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264.25</v>
      </c>
      <c r="V49" s="206">
        <v>5.05</v>
      </c>
      <c r="W49" s="206">
        <v>11.01</v>
      </c>
      <c r="X49" s="206">
        <v>23.93</v>
      </c>
      <c r="Y49" s="206">
        <v>0</v>
      </c>
      <c r="Z49" s="206">
        <v>63.82</v>
      </c>
      <c r="AA49" s="206">
        <v>21.95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157.19999999999999</v>
      </c>
      <c r="L50" s="206">
        <v>62.6</v>
      </c>
      <c r="M50" s="206">
        <v>0</v>
      </c>
      <c r="N50" s="206">
        <v>28.38</v>
      </c>
      <c r="O50" s="206">
        <v>47.63</v>
      </c>
      <c r="P50" s="206">
        <v>64.790000000000006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264.25</v>
      </c>
      <c r="V50" s="206">
        <v>5.05</v>
      </c>
      <c r="W50" s="206">
        <v>11.01</v>
      </c>
      <c r="X50" s="206">
        <v>23.93</v>
      </c>
      <c r="Y50" s="206">
        <v>0</v>
      </c>
      <c r="Z50" s="206">
        <v>63.82</v>
      </c>
      <c r="AA50" s="206">
        <v>21.95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157.19999999999999</v>
      </c>
      <c r="L51" s="206">
        <v>62.6</v>
      </c>
      <c r="M51" s="206">
        <v>0</v>
      </c>
      <c r="N51" s="206">
        <v>28.38</v>
      </c>
      <c r="O51" s="206">
        <v>47.63</v>
      </c>
      <c r="P51" s="206">
        <v>67.03</v>
      </c>
      <c r="Q51" s="206">
        <v>5.25</v>
      </c>
      <c r="R51" s="206">
        <v>10.16</v>
      </c>
      <c r="S51" s="206">
        <v>6.33</v>
      </c>
      <c r="T51" s="206">
        <v>0</v>
      </c>
      <c r="U51" s="206">
        <v>264.25</v>
      </c>
      <c r="V51" s="206">
        <v>5.05</v>
      </c>
      <c r="W51" s="206">
        <v>11.01</v>
      </c>
      <c r="X51" s="206">
        <v>23.93</v>
      </c>
      <c r="Y51" s="206">
        <v>0</v>
      </c>
      <c r="Z51" s="206">
        <v>63.82</v>
      </c>
      <c r="AA51" s="206">
        <v>21.95</v>
      </c>
      <c r="AB51" s="206">
        <v>0</v>
      </c>
      <c r="AC51" s="206">
        <v>23.95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157.19999999999999</v>
      </c>
      <c r="L52" s="206">
        <v>62.6</v>
      </c>
      <c r="M52" s="206">
        <v>0</v>
      </c>
      <c r="N52" s="206">
        <v>28.38</v>
      </c>
      <c r="O52" s="206">
        <v>47.63</v>
      </c>
      <c r="P52" s="206">
        <v>67.03</v>
      </c>
      <c r="Q52" s="206">
        <v>5.25</v>
      </c>
      <c r="R52" s="206">
        <v>10.16</v>
      </c>
      <c r="S52" s="206">
        <v>6.33</v>
      </c>
      <c r="T52" s="206">
        <v>0</v>
      </c>
      <c r="U52" s="206">
        <v>264.25</v>
      </c>
      <c r="V52" s="206">
        <v>5.05</v>
      </c>
      <c r="W52" s="206">
        <v>11.01</v>
      </c>
      <c r="X52" s="206">
        <v>23.93</v>
      </c>
      <c r="Y52" s="206">
        <v>0</v>
      </c>
      <c r="Z52" s="206">
        <v>63.82</v>
      </c>
      <c r="AA52" s="206">
        <v>21.95</v>
      </c>
      <c r="AB52" s="206">
        <v>0</v>
      </c>
      <c r="AC52" s="206">
        <v>23.95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157.19999999999999</v>
      </c>
      <c r="L53" s="206">
        <v>62.6</v>
      </c>
      <c r="M53" s="206">
        <v>0</v>
      </c>
      <c r="N53" s="206">
        <v>28.38</v>
      </c>
      <c r="O53" s="206">
        <v>47.63</v>
      </c>
      <c r="P53" s="206">
        <v>67.03</v>
      </c>
      <c r="Q53" s="206">
        <v>5.25</v>
      </c>
      <c r="R53" s="206">
        <v>10.16</v>
      </c>
      <c r="S53" s="206">
        <v>6.33</v>
      </c>
      <c r="T53" s="206">
        <v>0</v>
      </c>
      <c r="U53" s="206">
        <v>264.25</v>
      </c>
      <c r="V53" s="206">
        <v>5.05</v>
      </c>
      <c r="W53" s="206">
        <v>11.01</v>
      </c>
      <c r="X53" s="206">
        <v>23.93</v>
      </c>
      <c r="Y53" s="206">
        <v>0</v>
      </c>
      <c r="Z53" s="206">
        <v>63.82</v>
      </c>
      <c r="AA53" s="206">
        <v>0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157.19999999999999</v>
      </c>
      <c r="L54" s="206">
        <v>62.6</v>
      </c>
      <c r="M54" s="206">
        <v>0</v>
      </c>
      <c r="N54" s="206">
        <v>28.38</v>
      </c>
      <c r="O54" s="206">
        <v>47.63</v>
      </c>
      <c r="P54" s="206">
        <v>67.03</v>
      </c>
      <c r="Q54" s="206">
        <v>5.25</v>
      </c>
      <c r="R54" s="206">
        <v>10.16</v>
      </c>
      <c r="S54" s="206">
        <v>6.33</v>
      </c>
      <c r="T54" s="206">
        <v>0</v>
      </c>
      <c r="U54" s="206">
        <v>264.25</v>
      </c>
      <c r="V54" s="206">
        <v>5.05</v>
      </c>
      <c r="W54" s="206">
        <v>11.01</v>
      </c>
      <c r="X54" s="206">
        <v>23.93</v>
      </c>
      <c r="Y54" s="206">
        <v>0</v>
      </c>
      <c r="Z54" s="206">
        <v>63.82</v>
      </c>
      <c r="AA54" s="206">
        <v>0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3.21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157.43</v>
      </c>
      <c r="L55" s="206">
        <v>22.04</v>
      </c>
      <c r="M55" s="206">
        <v>0</v>
      </c>
      <c r="N55" s="206">
        <v>28.38</v>
      </c>
      <c r="O55" s="206">
        <v>47.63</v>
      </c>
      <c r="P55" s="206">
        <v>67.03</v>
      </c>
      <c r="Q55" s="206">
        <v>1.92</v>
      </c>
      <c r="R55" s="206">
        <v>10.16</v>
      </c>
      <c r="S55" s="206">
        <v>2.87</v>
      </c>
      <c r="T55" s="206">
        <v>0</v>
      </c>
      <c r="U55" s="206">
        <v>264.25</v>
      </c>
      <c r="V55" s="206">
        <v>5.05</v>
      </c>
      <c r="W55" s="206">
        <v>11.01</v>
      </c>
      <c r="X55" s="206">
        <v>23.93</v>
      </c>
      <c r="Y55" s="206">
        <v>0</v>
      </c>
      <c r="Z55" s="206">
        <v>63.82</v>
      </c>
      <c r="AA55" s="206">
        <v>0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3.21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157.43</v>
      </c>
      <c r="L56" s="206">
        <v>22.04</v>
      </c>
      <c r="M56" s="206">
        <v>0</v>
      </c>
      <c r="N56" s="206">
        <v>28.38</v>
      </c>
      <c r="O56" s="206">
        <v>47.63</v>
      </c>
      <c r="P56" s="206">
        <v>67.03</v>
      </c>
      <c r="Q56" s="206">
        <v>1.92</v>
      </c>
      <c r="R56" s="206">
        <v>10.16</v>
      </c>
      <c r="S56" s="206">
        <v>2.87</v>
      </c>
      <c r="T56" s="206">
        <v>0</v>
      </c>
      <c r="U56" s="206">
        <v>264.25</v>
      </c>
      <c r="V56" s="206">
        <v>5.05</v>
      </c>
      <c r="W56" s="206">
        <v>11.01</v>
      </c>
      <c r="X56" s="206">
        <v>23.93</v>
      </c>
      <c r="Y56" s="206">
        <v>0</v>
      </c>
      <c r="Z56" s="206">
        <v>63.82</v>
      </c>
      <c r="AA56" s="206">
        <v>0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9">
        <v>3.21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157.43</v>
      </c>
      <c r="L57" s="206">
        <v>22.04</v>
      </c>
      <c r="M57" s="206">
        <v>0</v>
      </c>
      <c r="N57" s="206">
        <v>28.38</v>
      </c>
      <c r="O57" s="206">
        <v>47.63</v>
      </c>
      <c r="P57" s="206">
        <v>67.03</v>
      </c>
      <c r="Q57" s="206">
        <v>1.92</v>
      </c>
      <c r="R57" s="206">
        <v>10.16</v>
      </c>
      <c r="S57" s="206">
        <v>2.87</v>
      </c>
      <c r="T57" s="206">
        <v>0</v>
      </c>
      <c r="U57" s="206">
        <v>264.25</v>
      </c>
      <c r="V57" s="206">
        <v>5.05</v>
      </c>
      <c r="W57" s="206">
        <v>11.01</v>
      </c>
      <c r="X57" s="206">
        <v>23.93</v>
      </c>
      <c r="Y57" s="206">
        <v>0</v>
      </c>
      <c r="Z57" s="206">
        <v>63.82</v>
      </c>
      <c r="AA57" s="206">
        <v>0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9">
        <v>3.21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157.43</v>
      </c>
      <c r="L58" s="206">
        <v>22.04</v>
      </c>
      <c r="M58" s="206">
        <v>0</v>
      </c>
      <c r="N58" s="206">
        <v>28.38</v>
      </c>
      <c r="O58" s="206">
        <v>47.63</v>
      </c>
      <c r="P58" s="206">
        <v>67.03</v>
      </c>
      <c r="Q58" s="206">
        <v>1.92</v>
      </c>
      <c r="R58" s="206">
        <v>10.16</v>
      </c>
      <c r="S58" s="206">
        <v>2.87</v>
      </c>
      <c r="T58" s="206">
        <v>0</v>
      </c>
      <c r="U58" s="206">
        <v>264.25</v>
      </c>
      <c r="V58" s="206">
        <v>5.05</v>
      </c>
      <c r="W58" s="206">
        <v>11.01</v>
      </c>
      <c r="X58" s="206">
        <v>23.93</v>
      </c>
      <c r="Y58" s="206">
        <v>0</v>
      </c>
      <c r="Z58" s="206">
        <v>63.82</v>
      </c>
      <c r="AA58" s="206">
        <v>0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9">
        <v>3.21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156.87</v>
      </c>
      <c r="L59" s="206">
        <v>22.04</v>
      </c>
      <c r="M59" s="206">
        <v>0</v>
      </c>
      <c r="N59" s="206">
        <v>28.38</v>
      </c>
      <c r="O59" s="206">
        <v>47.63</v>
      </c>
      <c r="P59" s="206">
        <v>67.03</v>
      </c>
      <c r="Q59" s="206">
        <v>1.92</v>
      </c>
      <c r="R59" s="206">
        <v>10.16</v>
      </c>
      <c r="S59" s="206">
        <v>2.87</v>
      </c>
      <c r="T59" s="206">
        <v>0</v>
      </c>
      <c r="U59" s="206">
        <v>264.25</v>
      </c>
      <c r="V59" s="206">
        <v>5.05</v>
      </c>
      <c r="W59" s="206">
        <v>11.01</v>
      </c>
      <c r="X59" s="206">
        <v>23.93</v>
      </c>
      <c r="Y59" s="206">
        <v>0</v>
      </c>
      <c r="Z59" s="206">
        <v>63.82</v>
      </c>
      <c r="AA59" s="206">
        <v>0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9">
        <v>3.21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157.43</v>
      </c>
      <c r="L60" s="206">
        <v>62.6</v>
      </c>
      <c r="M60" s="206">
        <v>0</v>
      </c>
      <c r="N60" s="206">
        <v>28.38</v>
      </c>
      <c r="O60" s="206">
        <v>47.63</v>
      </c>
      <c r="P60" s="206">
        <v>67.03</v>
      </c>
      <c r="Q60" s="206">
        <v>5.25</v>
      </c>
      <c r="R60" s="206">
        <v>10.16</v>
      </c>
      <c r="S60" s="206">
        <v>6.33</v>
      </c>
      <c r="T60" s="206">
        <v>0</v>
      </c>
      <c r="U60" s="206">
        <v>264.25</v>
      </c>
      <c r="V60" s="206">
        <v>5.05</v>
      </c>
      <c r="W60" s="206">
        <v>11.01</v>
      </c>
      <c r="X60" s="206">
        <v>23.93</v>
      </c>
      <c r="Y60" s="206">
        <v>0</v>
      </c>
      <c r="Z60" s="206">
        <v>63.82</v>
      </c>
      <c r="AA60" s="206">
        <v>0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3.21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157.43</v>
      </c>
      <c r="L61" s="206">
        <v>62.6</v>
      </c>
      <c r="M61" s="206">
        <v>0</v>
      </c>
      <c r="N61" s="206">
        <v>28.38</v>
      </c>
      <c r="O61" s="206">
        <v>47.63</v>
      </c>
      <c r="P61" s="206">
        <v>67.03</v>
      </c>
      <c r="Q61" s="206">
        <v>5.25</v>
      </c>
      <c r="R61" s="206">
        <v>10.16</v>
      </c>
      <c r="S61" s="206">
        <v>6.33</v>
      </c>
      <c r="T61" s="206">
        <v>0</v>
      </c>
      <c r="U61" s="206">
        <v>264.25</v>
      </c>
      <c r="V61" s="206">
        <v>5.05</v>
      </c>
      <c r="W61" s="206">
        <v>11.01</v>
      </c>
      <c r="X61" s="206">
        <v>23.93</v>
      </c>
      <c r="Y61" s="206">
        <v>0</v>
      </c>
      <c r="Z61" s="206">
        <v>63.82</v>
      </c>
      <c r="AA61" s="206">
        <v>0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3.21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157.43</v>
      </c>
      <c r="L62" s="206">
        <v>62.6</v>
      </c>
      <c r="M62" s="206">
        <v>0</v>
      </c>
      <c r="N62" s="206">
        <v>28.38</v>
      </c>
      <c r="O62" s="206">
        <v>47.63</v>
      </c>
      <c r="P62" s="206">
        <v>67.03</v>
      </c>
      <c r="Q62" s="206">
        <v>5.25</v>
      </c>
      <c r="R62" s="206">
        <v>10.16</v>
      </c>
      <c r="S62" s="206">
        <v>6.33</v>
      </c>
      <c r="T62" s="206">
        <v>0</v>
      </c>
      <c r="U62" s="206">
        <v>264.25</v>
      </c>
      <c r="V62" s="206">
        <v>5.05</v>
      </c>
      <c r="W62" s="206">
        <v>11.01</v>
      </c>
      <c r="X62" s="206">
        <v>23.93</v>
      </c>
      <c r="Y62" s="206">
        <v>0</v>
      </c>
      <c r="Z62" s="206">
        <v>63.82</v>
      </c>
      <c r="AA62" s="206">
        <v>0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3.21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157.43</v>
      </c>
      <c r="L63" s="206">
        <v>60.71</v>
      </c>
      <c r="M63" s="206">
        <v>0</v>
      </c>
      <c r="N63" s="206">
        <v>28.38</v>
      </c>
      <c r="O63" s="206">
        <v>47.63</v>
      </c>
      <c r="P63" s="206">
        <v>67.03</v>
      </c>
      <c r="Q63" s="206">
        <v>4.87</v>
      </c>
      <c r="R63" s="206">
        <v>10.16</v>
      </c>
      <c r="S63" s="206">
        <v>6.33</v>
      </c>
      <c r="T63" s="206">
        <v>0</v>
      </c>
      <c r="U63" s="206">
        <v>264.25</v>
      </c>
      <c r="V63" s="206">
        <v>5.05</v>
      </c>
      <c r="W63" s="206">
        <v>11.01</v>
      </c>
      <c r="X63" s="206">
        <v>23.93</v>
      </c>
      <c r="Y63" s="206">
        <v>0</v>
      </c>
      <c r="Z63" s="206">
        <v>63.82</v>
      </c>
      <c r="AA63" s="206">
        <v>0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3.21</v>
      </c>
      <c r="AI63" s="206">
        <v>0</v>
      </c>
      <c r="AJ63" s="206">
        <v>0</v>
      </c>
      <c r="AK63" s="206">
        <v>46.02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157.43</v>
      </c>
      <c r="L64" s="206">
        <v>62.6</v>
      </c>
      <c r="M64" s="206">
        <v>0</v>
      </c>
      <c r="N64" s="206">
        <v>28.38</v>
      </c>
      <c r="O64" s="206">
        <v>47.63</v>
      </c>
      <c r="P64" s="206">
        <v>67.03</v>
      </c>
      <c r="Q64" s="206">
        <v>5.25</v>
      </c>
      <c r="R64" s="206">
        <v>10.16</v>
      </c>
      <c r="S64" s="206">
        <v>6.33</v>
      </c>
      <c r="T64" s="206">
        <v>0</v>
      </c>
      <c r="U64" s="206">
        <v>264.25</v>
      </c>
      <c r="V64" s="206">
        <v>5.05</v>
      </c>
      <c r="W64" s="206">
        <v>11.01</v>
      </c>
      <c r="X64" s="206">
        <v>23.93</v>
      </c>
      <c r="Y64" s="206">
        <v>0</v>
      </c>
      <c r="Z64" s="206">
        <v>63.82</v>
      </c>
      <c r="AA64" s="206">
        <v>0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3.21</v>
      </c>
      <c r="AI64" s="206">
        <v>0</v>
      </c>
      <c r="AJ64" s="206">
        <v>0</v>
      </c>
      <c r="AK64" s="206">
        <v>46.02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157.43</v>
      </c>
      <c r="L65" s="206">
        <v>62.6</v>
      </c>
      <c r="M65" s="206">
        <v>0</v>
      </c>
      <c r="N65" s="206">
        <v>28.38</v>
      </c>
      <c r="O65" s="206">
        <v>47.63</v>
      </c>
      <c r="P65" s="206">
        <v>67.03</v>
      </c>
      <c r="Q65" s="206">
        <v>5.25</v>
      </c>
      <c r="R65" s="206">
        <v>10.16</v>
      </c>
      <c r="S65" s="206">
        <v>6.33</v>
      </c>
      <c r="T65" s="206">
        <v>0</v>
      </c>
      <c r="U65" s="206">
        <v>264.25</v>
      </c>
      <c r="V65" s="206">
        <v>5.05</v>
      </c>
      <c r="W65" s="206">
        <v>11.01</v>
      </c>
      <c r="X65" s="206">
        <v>23.93</v>
      </c>
      <c r="Y65" s="206">
        <v>0</v>
      </c>
      <c r="Z65" s="206">
        <v>63.82</v>
      </c>
      <c r="AA65" s="206">
        <v>21.95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3.21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157.43</v>
      </c>
      <c r="L66" s="206">
        <v>62.6</v>
      </c>
      <c r="M66" s="206">
        <v>0</v>
      </c>
      <c r="N66" s="206">
        <v>28.38</v>
      </c>
      <c r="O66" s="206">
        <v>47.63</v>
      </c>
      <c r="P66" s="206">
        <v>67.03</v>
      </c>
      <c r="Q66" s="206">
        <v>5.25</v>
      </c>
      <c r="R66" s="206">
        <v>10.16</v>
      </c>
      <c r="S66" s="206">
        <v>6.33</v>
      </c>
      <c r="T66" s="206">
        <v>0</v>
      </c>
      <c r="U66" s="206">
        <v>264.25</v>
      </c>
      <c r="V66" s="206">
        <v>5.05</v>
      </c>
      <c r="W66" s="206">
        <v>11.01</v>
      </c>
      <c r="X66" s="206">
        <v>23.93</v>
      </c>
      <c r="Y66" s="206">
        <v>0</v>
      </c>
      <c r="Z66" s="206">
        <v>63.82</v>
      </c>
      <c r="AA66" s="206">
        <v>21.95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3.21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157.43</v>
      </c>
      <c r="L67" s="206">
        <v>62.6</v>
      </c>
      <c r="M67" s="206">
        <v>0</v>
      </c>
      <c r="N67" s="206">
        <v>28.38</v>
      </c>
      <c r="O67" s="206">
        <v>47.63</v>
      </c>
      <c r="P67" s="206">
        <v>67.03</v>
      </c>
      <c r="Q67" s="206">
        <v>5.25</v>
      </c>
      <c r="R67" s="206">
        <v>10.16</v>
      </c>
      <c r="S67" s="206">
        <v>6.33</v>
      </c>
      <c r="T67" s="206">
        <v>0</v>
      </c>
      <c r="U67" s="206">
        <v>264.25</v>
      </c>
      <c r="V67" s="206">
        <v>5.05</v>
      </c>
      <c r="W67" s="206">
        <v>11.01</v>
      </c>
      <c r="X67" s="206">
        <v>23.93</v>
      </c>
      <c r="Y67" s="206">
        <v>0</v>
      </c>
      <c r="Z67" s="206">
        <v>63.82</v>
      </c>
      <c r="AA67" s="206">
        <v>21.95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3.21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157.43</v>
      </c>
      <c r="L68" s="206">
        <v>62.6</v>
      </c>
      <c r="M68" s="206">
        <v>0</v>
      </c>
      <c r="N68" s="206">
        <v>28.38</v>
      </c>
      <c r="O68" s="206">
        <v>47.63</v>
      </c>
      <c r="P68" s="206">
        <v>67.03</v>
      </c>
      <c r="Q68" s="206">
        <v>5.25</v>
      </c>
      <c r="R68" s="206">
        <v>10.16</v>
      </c>
      <c r="S68" s="206">
        <v>6.33</v>
      </c>
      <c r="T68" s="206">
        <v>0</v>
      </c>
      <c r="U68" s="206">
        <v>264.25</v>
      </c>
      <c r="V68" s="206">
        <v>5.05</v>
      </c>
      <c r="W68" s="206">
        <v>11.01</v>
      </c>
      <c r="X68" s="206">
        <v>23.93</v>
      </c>
      <c r="Y68" s="206">
        <v>0</v>
      </c>
      <c r="Z68" s="206">
        <v>63.82</v>
      </c>
      <c r="AA68" s="206">
        <v>21.95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3.21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157.43</v>
      </c>
      <c r="L69" s="206">
        <v>62.6</v>
      </c>
      <c r="M69" s="206">
        <v>0</v>
      </c>
      <c r="N69" s="206">
        <v>28.38</v>
      </c>
      <c r="O69" s="206">
        <v>47.63</v>
      </c>
      <c r="P69" s="206">
        <v>67.03</v>
      </c>
      <c r="Q69" s="206">
        <v>5.25</v>
      </c>
      <c r="R69" s="206">
        <v>10.16</v>
      </c>
      <c r="S69" s="206">
        <v>6.33</v>
      </c>
      <c r="T69" s="206">
        <v>0</v>
      </c>
      <c r="U69" s="206">
        <v>264.25</v>
      </c>
      <c r="V69" s="206">
        <v>5.05</v>
      </c>
      <c r="W69" s="206">
        <v>10.93</v>
      </c>
      <c r="X69" s="206">
        <v>23.93</v>
      </c>
      <c r="Y69" s="206">
        <v>0</v>
      </c>
      <c r="Z69" s="206">
        <v>63.82</v>
      </c>
      <c r="AA69" s="206">
        <v>21.95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3.21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19.420000000000002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157.43</v>
      </c>
      <c r="L70" s="206">
        <v>62.6</v>
      </c>
      <c r="M70" s="206">
        <v>0</v>
      </c>
      <c r="N70" s="206">
        <v>28.38</v>
      </c>
      <c r="O70" s="206">
        <v>47.63</v>
      </c>
      <c r="P70" s="206">
        <v>67.03</v>
      </c>
      <c r="Q70" s="206">
        <v>5.25</v>
      </c>
      <c r="R70" s="206">
        <v>10.16</v>
      </c>
      <c r="S70" s="206">
        <v>6.33</v>
      </c>
      <c r="T70" s="206">
        <v>0</v>
      </c>
      <c r="U70" s="206">
        <v>264.25</v>
      </c>
      <c r="V70" s="206">
        <v>5.05</v>
      </c>
      <c r="W70" s="206">
        <v>10.93</v>
      </c>
      <c r="X70" s="206">
        <v>23.93</v>
      </c>
      <c r="Y70" s="206">
        <v>0</v>
      </c>
      <c r="Z70" s="206">
        <v>63.82</v>
      </c>
      <c r="AA70" s="206">
        <v>21.95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3.21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9.3800000000000008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157.43</v>
      </c>
      <c r="L71" s="206">
        <v>62.6</v>
      </c>
      <c r="M71" s="206">
        <v>0</v>
      </c>
      <c r="N71" s="206">
        <v>28.38</v>
      </c>
      <c r="O71" s="206">
        <v>47.63</v>
      </c>
      <c r="P71" s="206">
        <v>67.03</v>
      </c>
      <c r="Q71" s="206">
        <v>5.25</v>
      </c>
      <c r="R71" s="206">
        <v>10.16</v>
      </c>
      <c r="S71" s="206">
        <v>6.33</v>
      </c>
      <c r="T71" s="206">
        <v>0</v>
      </c>
      <c r="U71" s="206">
        <v>264.25</v>
      </c>
      <c r="V71" s="206">
        <v>5.05</v>
      </c>
      <c r="W71" s="206">
        <v>10.93</v>
      </c>
      <c r="X71" s="206">
        <v>23.93</v>
      </c>
      <c r="Y71" s="206">
        <v>0</v>
      </c>
      <c r="Z71" s="206">
        <v>63.82</v>
      </c>
      <c r="AA71" s="206">
        <v>21.95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3.21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3.08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157.43</v>
      </c>
      <c r="L72" s="206">
        <v>62.6</v>
      </c>
      <c r="M72" s="206">
        <v>0</v>
      </c>
      <c r="N72" s="206">
        <v>28.38</v>
      </c>
      <c r="O72" s="206">
        <v>47.63</v>
      </c>
      <c r="P72" s="206">
        <v>67.03</v>
      </c>
      <c r="Q72" s="206">
        <v>5.25</v>
      </c>
      <c r="R72" s="206">
        <v>10.16</v>
      </c>
      <c r="S72" s="206">
        <v>6.33</v>
      </c>
      <c r="T72" s="206">
        <v>0</v>
      </c>
      <c r="U72" s="206">
        <v>264.25</v>
      </c>
      <c r="V72" s="206">
        <v>5.05</v>
      </c>
      <c r="W72" s="206">
        <v>10.93</v>
      </c>
      <c r="X72" s="206">
        <v>23.93</v>
      </c>
      <c r="Y72" s="206">
        <v>0</v>
      </c>
      <c r="Z72" s="206">
        <v>63.82</v>
      </c>
      <c r="AA72" s="206">
        <v>21.95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3.21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157.43</v>
      </c>
      <c r="L73" s="206">
        <v>62.6</v>
      </c>
      <c r="M73" s="206">
        <v>0</v>
      </c>
      <c r="N73" s="206">
        <v>28.38</v>
      </c>
      <c r="O73" s="206">
        <v>47.63</v>
      </c>
      <c r="P73" s="206">
        <v>67.03</v>
      </c>
      <c r="Q73" s="206">
        <v>5.25</v>
      </c>
      <c r="R73" s="206">
        <v>10.16</v>
      </c>
      <c r="S73" s="206">
        <v>6.33</v>
      </c>
      <c r="T73" s="206">
        <v>0</v>
      </c>
      <c r="U73" s="206">
        <v>264.25</v>
      </c>
      <c r="V73" s="206">
        <v>5.05</v>
      </c>
      <c r="W73" s="206">
        <v>10.93</v>
      </c>
      <c r="X73" s="206">
        <v>23.93</v>
      </c>
      <c r="Y73" s="206">
        <v>0</v>
      </c>
      <c r="Z73" s="206">
        <v>63.82</v>
      </c>
      <c r="AA73" s="206">
        <v>21.95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3.21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157.43</v>
      </c>
      <c r="L74" s="206">
        <v>62.6</v>
      </c>
      <c r="M74" s="206">
        <v>0</v>
      </c>
      <c r="N74" s="206">
        <v>28.38</v>
      </c>
      <c r="O74" s="206">
        <v>47.63</v>
      </c>
      <c r="P74" s="206">
        <v>67.03</v>
      </c>
      <c r="Q74" s="206">
        <v>5.25</v>
      </c>
      <c r="R74" s="206">
        <v>10.16</v>
      </c>
      <c r="S74" s="206">
        <v>6.33</v>
      </c>
      <c r="T74" s="206">
        <v>0</v>
      </c>
      <c r="U74" s="206">
        <v>264.25</v>
      </c>
      <c r="V74" s="206">
        <v>5.05</v>
      </c>
      <c r="W74" s="206">
        <v>10.93</v>
      </c>
      <c r="X74" s="206">
        <v>23.93</v>
      </c>
      <c r="Y74" s="206">
        <v>0</v>
      </c>
      <c r="Z74" s="206">
        <v>63.82</v>
      </c>
      <c r="AA74" s="206">
        <v>21.95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3.21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157.43</v>
      </c>
      <c r="L75" s="206">
        <v>62.6</v>
      </c>
      <c r="M75" s="206">
        <v>0</v>
      </c>
      <c r="N75" s="206">
        <v>28.38</v>
      </c>
      <c r="O75" s="206">
        <v>47.63</v>
      </c>
      <c r="P75" s="206">
        <v>67.03</v>
      </c>
      <c r="Q75" s="206">
        <v>5.25</v>
      </c>
      <c r="R75" s="206">
        <v>10.16</v>
      </c>
      <c r="S75" s="206">
        <v>6.33</v>
      </c>
      <c r="T75" s="206">
        <v>0</v>
      </c>
      <c r="U75" s="206">
        <v>264.25</v>
      </c>
      <c r="V75" s="206">
        <v>5.05</v>
      </c>
      <c r="W75" s="206">
        <v>10.93</v>
      </c>
      <c r="X75" s="206">
        <v>23.93</v>
      </c>
      <c r="Y75" s="206">
        <v>0</v>
      </c>
      <c r="Z75" s="206">
        <v>63.82</v>
      </c>
      <c r="AA75" s="206">
        <v>21.95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3.21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157.43</v>
      </c>
      <c r="L76" s="206">
        <v>62.6</v>
      </c>
      <c r="M76" s="206">
        <v>0</v>
      </c>
      <c r="N76" s="206">
        <v>28.38</v>
      </c>
      <c r="O76" s="206">
        <v>47.63</v>
      </c>
      <c r="P76" s="206">
        <v>67.03</v>
      </c>
      <c r="Q76" s="206">
        <v>5.25</v>
      </c>
      <c r="R76" s="206">
        <v>10.16</v>
      </c>
      <c r="S76" s="206">
        <v>6.33</v>
      </c>
      <c r="T76" s="206">
        <v>0</v>
      </c>
      <c r="U76" s="206">
        <v>264.25</v>
      </c>
      <c r="V76" s="206">
        <v>5.05</v>
      </c>
      <c r="W76" s="206">
        <v>10.93</v>
      </c>
      <c r="X76" s="206">
        <v>23.93</v>
      </c>
      <c r="Y76" s="206">
        <v>0</v>
      </c>
      <c r="Z76" s="206">
        <v>63.82</v>
      </c>
      <c r="AA76" s="206">
        <v>21.95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3.21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157.43</v>
      </c>
      <c r="L77" s="206">
        <v>62.6</v>
      </c>
      <c r="M77" s="206">
        <v>0</v>
      </c>
      <c r="N77" s="206">
        <v>28.38</v>
      </c>
      <c r="O77" s="206">
        <v>47.63</v>
      </c>
      <c r="P77" s="206">
        <v>67.03</v>
      </c>
      <c r="Q77" s="206">
        <v>5.25</v>
      </c>
      <c r="R77" s="206">
        <v>10.16</v>
      </c>
      <c r="S77" s="206">
        <v>6.33</v>
      </c>
      <c r="T77" s="206">
        <v>0</v>
      </c>
      <c r="U77" s="206">
        <v>264.25</v>
      </c>
      <c r="V77" s="206">
        <v>5.05</v>
      </c>
      <c r="W77" s="206">
        <v>10.94</v>
      </c>
      <c r="X77" s="206">
        <v>23.93</v>
      </c>
      <c r="Y77" s="206">
        <v>0</v>
      </c>
      <c r="Z77" s="206">
        <v>63.82</v>
      </c>
      <c r="AA77" s="206">
        <v>21.95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3.21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157.43</v>
      </c>
      <c r="L78" s="206">
        <v>62.6</v>
      </c>
      <c r="M78" s="206">
        <v>0</v>
      </c>
      <c r="N78" s="206">
        <v>28.38</v>
      </c>
      <c r="O78" s="206">
        <v>47.63</v>
      </c>
      <c r="P78" s="206">
        <v>67.03</v>
      </c>
      <c r="Q78" s="206">
        <v>5.25</v>
      </c>
      <c r="R78" s="206">
        <v>10.16</v>
      </c>
      <c r="S78" s="206">
        <v>6.33</v>
      </c>
      <c r="T78" s="206">
        <v>0</v>
      </c>
      <c r="U78" s="206">
        <v>264.25</v>
      </c>
      <c r="V78" s="206">
        <v>5.05</v>
      </c>
      <c r="W78" s="206">
        <v>10.94</v>
      </c>
      <c r="X78" s="206">
        <v>23.93</v>
      </c>
      <c r="Y78" s="206">
        <v>0</v>
      </c>
      <c r="Z78" s="206">
        <v>63.82</v>
      </c>
      <c r="AA78" s="206">
        <v>21.95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3.21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157.43</v>
      </c>
      <c r="L79" s="206">
        <v>62.6</v>
      </c>
      <c r="M79" s="206">
        <v>0</v>
      </c>
      <c r="N79" s="206">
        <v>28.38</v>
      </c>
      <c r="O79" s="206">
        <v>47.63</v>
      </c>
      <c r="P79" s="206">
        <v>67.03</v>
      </c>
      <c r="Q79" s="206">
        <v>5.25</v>
      </c>
      <c r="R79" s="206">
        <v>10.16</v>
      </c>
      <c r="S79" s="206">
        <v>6.33</v>
      </c>
      <c r="T79" s="206">
        <v>0</v>
      </c>
      <c r="U79" s="206">
        <v>264.25</v>
      </c>
      <c r="V79" s="206">
        <v>5.05</v>
      </c>
      <c r="W79" s="206">
        <v>10.94</v>
      </c>
      <c r="X79" s="206">
        <v>23.93</v>
      </c>
      <c r="Y79" s="206">
        <v>0</v>
      </c>
      <c r="Z79" s="206">
        <v>63.82</v>
      </c>
      <c r="AA79" s="206">
        <v>21.95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3.21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157.43</v>
      </c>
      <c r="L80" s="206">
        <v>62.6</v>
      </c>
      <c r="M80" s="206">
        <v>0</v>
      </c>
      <c r="N80" s="206">
        <v>28.38</v>
      </c>
      <c r="O80" s="206">
        <v>47.63</v>
      </c>
      <c r="P80" s="206">
        <v>67.03</v>
      </c>
      <c r="Q80" s="206">
        <v>5.25</v>
      </c>
      <c r="R80" s="206">
        <v>10.16</v>
      </c>
      <c r="S80" s="206">
        <v>6.33</v>
      </c>
      <c r="T80" s="206">
        <v>0</v>
      </c>
      <c r="U80" s="206">
        <v>264.25</v>
      </c>
      <c r="V80" s="206">
        <v>5.05</v>
      </c>
      <c r="W80" s="206">
        <v>10.94</v>
      </c>
      <c r="X80" s="206">
        <v>23.93</v>
      </c>
      <c r="Y80" s="206">
        <v>0</v>
      </c>
      <c r="Z80" s="206">
        <v>63.82</v>
      </c>
      <c r="AA80" s="206">
        <v>21.95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3.21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157.43</v>
      </c>
      <c r="L81" s="206">
        <v>62.6</v>
      </c>
      <c r="M81" s="206">
        <v>0</v>
      </c>
      <c r="N81" s="206">
        <v>28.38</v>
      </c>
      <c r="O81" s="206">
        <v>47.63</v>
      </c>
      <c r="P81" s="206">
        <v>67.03</v>
      </c>
      <c r="Q81" s="206">
        <v>5.25</v>
      </c>
      <c r="R81" s="206">
        <v>10.16</v>
      </c>
      <c r="S81" s="206">
        <v>6.33</v>
      </c>
      <c r="T81" s="206">
        <v>0</v>
      </c>
      <c r="U81" s="206">
        <v>264.25</v>
      </c>
      <c r="V81" s="206">
        <v>5.05</v>
      </c>
      <c r="W81" s="206">
        <v>10.94</v>
      </c>
      <c r="X81" s="206">
        <v>23.93</v>
      </c>
      <c r="Y81" s="206">
        <v>0</v>
      </c>
      <c r="Z81" s="206">
        <v>63.82</v>
      </c>
      <c r="AA81" s="206">
        <v>21.95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3.21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157.44</v>
      </c>
      <c r="L82" s="206">
        <v>62.6</v>
      </c>
      <c r="M82" s="206">
        <v>0</v>
      </c>
      <c r="N82" s="206">
        <v>28.38</v>
      </c>
      <c r="O82" s="206">
        <v>47.63</v>
      </c>
      <c r="P82" s="206">
        <v>67.03</v>
      </c>
      <c r="Q82" s="206">
        <v>5.25</v>
      </c>
      <c r="R82" s="206">
        <v>10.16</v>
      </c>
      <c r="S82" s="206">
        <v>6.33</v>
      </c>
      <c r="T82" s="206">
        <v>0</v>
      </c>
      <c r="U82" s="206">
        <v>264.25</v>
      </c>
      <c r="V82" s="206">
        <v>5.05</v>
      </c>
      <c r="W82" s="206">
        <v>10.94</v>
      </c>
      <c r="X82" s="206">
        <v>23.93</v>
      </c>
      <c r="Y82" s="206">
        <v>0</v>
      </c>
      <c r="Z82" s="206">
        <v>63.82</v>
      </c>
      <c r="AA82" s="206">
        <v>21.95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3.21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157.44</v>
      </c>
      <c r="L83" s="206">
        <v>62.6</v>
      </c>
      <c r="M83" s="206">
        <v>0</v>
      </c>
      <c r="N83" s="206">
        <v>28.38</v>
      </c>
      <c r="O83" s="206">
        <v>47.63</v>
      </c>
      <c r="P83" s="206">
        <v>67.03</v>
      </c>
      <c r="Q83" s="206">
        <v>5.25</v>
      </c>
      <c r="R83" s="206">
        <v>10.16</v>
      </c>
      <c r="S83" s="206">
        <v>6.33</v>
      </c>
      <c r="T83" s="206">
        <v>0</v>
      </c>
      <c r="U83" s="206">
        <v>264.25</v>
      </c>
      <c r="V83" s="206">
        <v>5.05</v>
      </c>
      <c r="W83" s="206">
        <v>10.86</v>
      </c>
      <c r="X83" s="206">
        <v>23.93</v>
      </c>
      <c r="Y83" s="206">
        <v>0</v>
      </c>
      <c r="Z83" s="206">
        <v>63.82</v>
      </c>
      <c r="AA83" s="206">
        <v>21.95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3.21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157.44</v>
      </c>
      <c r="L84" s="206">
        <v>62.6</v>
      </c>
      <c r="M84" s="206">
        <v>0</v>
      </c>
      <c r="N84" s="206">
        <v>28.38</v>
      </c>
      <c r="O84" s="206">
        <v>47.63</v>
      </c>
      <c r="P84" s="206">
        <v>67.03</v>
      </c>
      <c r="Q84" s="206">
        <v>5.25</v>
      </c>
      <c r="R84" s="206">
        <v>10.16</v>
      </c>
      <c r="S84" s="206">
        <v>6.33</v>
      </c>
      <c r="T84" s="206">
        <v>0</v>
      </c>
      <c r="U84" s="206">
        <v>264.25</v>
      </c>
      <c r="V84" s="206">
        <v>5.05</v>
      </c>
      <c r="W84" s="206">
        <v>10.86</v>
      </c>
      <c r="X84" s="206">
        <v>23.93</v>
      </c>
      <c r="Y84" s="206">
        <v>0</v>
      </c>
      <c r="Z84" s="206">
        <v>63.82</v>
      </c>
      <c r="AA84" s="206">
        <v>21.95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3.21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157.44</v>
      </c>
      <c r="L85" s="206">
        <v>62.6</v>
      </c>
      <c r="M85" s="206">
        <v>0</v>
      </c>
      <c r="N85" s="206">
        <v>28.38</v>
      </c>
      <c r="O85" s="206">
        <v>47.63</v>
      </c>
      <c r="P85" s="206">
        <v>67.03</v>
      </c>
      <c r="Q85" s="206">
        <v>5.25</v>
      </c>
      <c r="R85" s="206">
        <v>10.16</v>
      </c>
      <c r="S85" s="206">
        <v>6.33</v>
      </c>
      <c r="T85" s="206">
        <v>0</v>
      </c>
      <c r="U85" s="206">
        <v>264.25</v>
      </c>
      <c r="V85" s="206">
        <v>5.05</v>
      </c>
      <c r="W85" s="206">
        <v>10.86</v>
      </c>
      <c r="X85" s="206">
        <v>23.93</v>
      </c>
      <c r="Y85" s="206">
        <v>0</v>
      </c>
      <c r="Z85" s="206">
        <v>63.82</v>
      </c>
      <c r="AA85" s="206">
        <v>21.95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3.21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157.44</v>
      </c>
      <c r="L86" s="206">
        <v>62.6</v>
      </c>
      <c r="M86" s="206">
        <v>0</v>
      </c>
      <c r="N86" s="206">
        <v>28.38</v>
      </c>
      <c r="O86" s="206">
        <v>47.63</v>
      </c>
      <c r="P86" s="206">
        <v>67.03</v>
      </c>
      <c r="Q86" s="206">
        <v>5.48</v>
      </c>
      <c r="R86" s="206">
        <v>10.16</v>
      </c>
      <c r="S86" s="206">
        <v>6.33</v>
      </c>
      <c r="T86" s="206">
        <v>0</v>
      </c>
      <c r="U86" s="206">
        <v>264.25</v>
      </c>
      <c r="V86" s="206">
        <v>5.05</v>
      </c>
      <c r="W86" s="206">
        <v>10.86</v>
      </c>
      <c r="X86" s="206">
        <v>23.93</v>
      </c>
      <c r="Y86" s="206">
        <v>0</v>
      </c>
      <c r="Z86" s="206">
        <v>63.82</v>
      </c>
      <c r="AA86" s="206">
        <v>21.95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3.21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157.44</v>
      </c>
      <c r="L87" s="206">
        <v>62.6</v>
      </c>
      <c r="M87" s="206">
        <v>0</v>
      </c>
      <c r="N87" s="206">
        <v>28.38</v>
      </c>
      <c r="O87" s="206">
        <v>47.63</v>
      </c>
      <c r="P87" s="206">
        <v>67.03</v>
      </c>
      <c r="Q87" s="206">
        <v>5.48</v>
      </c>
      <c r="R87" s="206">
        <v>10.16</v>
      </c>
      <c r="S87" s="206">
        <v>6.33</v>
      </c>
      <c r="T87" s="206">
        <v>0</v>
      </c>
      <c r="U87" s="206">
        <v>264.25</v>
      </c>
      <c r="V87" s="206">
        <v>5.05</v>
      </c>
      <c r="W87" s="206">
        <v>10.93</v>
      </c>
      <c r="X87" s="206">
        <v>23.93</v>
      </c>
      <c r="Y87" s="206">
        <v>0</v>
      </c>
      <c r="Z87" s="206">
        <v>63.82</v>
      </c>
      <c r="AA87" s="206">
        <v>21.95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3.21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157.44</v>
      </c>
      <c r="L88" s="206">
        <v>62.6</v>
      </c>
      <c r="M88" s="206">
        <v>0</v>
      </c>
      <c r="N88" s="206">
        <v>28.38</v>
      </c>
      <c r="O88" s="206">
        <v>47.63</v>
      </c>
      <c r="P88" s="206">
        <v>67.03</v>
      </c>
      <c r="Q88" s="206">
        <v>5.48</v>
      </c>
      <c r="R88" s="206">
        <v>10.16</v>
      </c>
      <c r="S88" s="206">
        <v>6.33</v>
      </c>
      <c r="T88" s="206">
        <v>0</v>
      </c>
      <c r="U88" s="206">
        <v>264.25</v>
      </c>
      <c r="V88" s="206">
        <v>5.05</v>
      </c>
      <c r="W88" s="206">
        <v>10.93</v>
      </c>
      <c r="X88" s="206">
        <v>23.93</v>
      </c>
      <c r="Y88" s="206">
        <v>0</v>
      </c>
      <c r="Z88" s="206">
        <v>63.82</v>
      </c>
      <c r="AA88" s="206">
        <v>21.95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3.21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157.44</v>
      </c>
      <c r="L89" s="206">
        <v>62.6</v>
      </c>
      <c r="M89" s="206">
        <v>0</v>
      </c>
      <c r="N89" s="206">
        <v>28.38</v>
      </c>
      <c r="O89" s="206">
        <v>47.63</v>
      </c>
      <c r="P89" s="206">
        <v>67.03</v>
      </c>
      <c r="Q89" s="206">
        <v>5.48</v>
      </c>
      <c r="R89" s="206">
        <v>10.16</v>
      </c>
      <c r="S89" s="206">
        <v>6.33</v>
      </c>
      <c r="T89" s="206">
        <v>0</v>
      </c>
      <c r="U89" s="206">
        <v>264.25</v>
      </c>
      <c r="V89" s="206">
        <v>5.05</v>
      </c>
      <c r="W89" s="206">
        <v>10.93</v>
      </c>
      <c r="X89" s="206">
        <v>23.93</v>
      </c>
      <c r="Y89" s="206">
        <v>0</v>
      </c>
      <c r="Z89" s="206">
        <v>63.82</v>
      </c>
      <c r="AA89" s="206">
        <v>21.95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3.21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157.43</v>
      </c>
      <c r="L90" s="206">
        <v>62.6</v>
      </c>
      <c r="M90" s="206">
        <v>0</v>
      </c>
      <c r="N90" s="206">
        <v>28.38</v>
      </c>
      <c r="O90" s="206">
        <v>47.63</v>
      </c>
      <c r="P90" s="206">
        <v>67.03</v>
      </c>
      <c r="Q90" s="206">
        <v>5.48</v>
      </c>
      <c r="R90" s="206">
        <v>10.6</v>
      </c>
      <c r="S90" s="206">
        <v>6.47</v>
      </c>
      <c r="T90" s="206">
        <v>0</v>
      </c>
      <c r="U90" s="206">
        <v>264.25</v>
      </c>
      <c r="V90" s="206">
        <v>5.05</v>
      </c>
      <c r="W90" s="206">
        <v>11.19</v>
      </c>
      <c r="X90" s="206">
        <v>23.93</v>
      </c>
      <c r="Y90" s="206">
        <v>0</v>
      </c>
      <c r="Z90" s="206">
        <v>63.82</v>
      </c>
      <c r="AA90" s="206">
        <v>21.95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3.21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77.239999999999995</v>
      </c>
      <c r="L91" s="206">
        <v>20.12</v>
      </c>
      <c r="M91" s="206">
        <v>0</v>
      </c>
      <c r="N91" s="206">
        <v>28.38</v>
      </c>
      <c r="O91" s="206">
        <v>47.63</v>
      </c>
      <c r="P91" s="206">
        <v>67.03</v>
      </c>
      <c r="Q91" s="206">
        <v>2.73</v>
      </c>
      <c r="R91" s="206">
        <v>10.15</v>
      </c>
      <c r="S91" s="206">
        <v>2.58</v>
      </c>
      <c r="T91" s="206">
        <v>0</v>
      </c>
      <c r="U91" s="206">
        <v>264.25</v>
      </c>
      <c r="V91" s="206">
        <v>0</v>
      </c>
      <c r="W91" s="206">
        <v>3.85</v>
      </c>
      <c r="X91" s="206">
        <v>9.58</v>
      </c>
      <c r="Y91" s="206">
        <v>0</v>
      </c>
      <c r="Z91" s="206">
        <v>30.03</v>
      </c>
      <c r="AA91" s="206">
        <v>21.95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3.21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69.27</v>
      </c>
      <c r="L92" s="206">
        <v>20.12</v>
      </c>
      <c r="M92" s="206">
        <v>0</v>
      </c>
      <c r="N92" s="206">
        <v>28.38</v>
      </c>
      <c r="O92" s="206">
        <v>47.63</v>
      </c>
      <c r="P92" s="206">
        <v>67.03</v>
      </c>
      <c r="Q92" s="206">
        <v>2.73</v>
      </c>
      <c r="R92" s="206">
        <v>10.15</v>
      </c>
      <c r="S92" s="206">
        <v>2.58</v>
      </c>
      <c r="T92" s="206">
        <v>0</v>
      </c>
      <c r="U92" s="206">
        <v>264.25</v>
      </c>
      <c r="V92" s="206">
        <v>0</v>
      </c>
      <c r="W92" s="206">
        <v>3.85</v>
      </c>
      <c r="X92" s="206">
        <v>9.58</v>
      </c>
      <c r="Y92" s="206">
        <v>0</v>
      </c>
      <c r="Z92" s="206">
        <v>30.03</v>
      </c>
      <c r="AA92" s="206">
        <v>21.95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3.21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70.17</v>
      </c>
      <c r="L93" s="206">
        <v>20.12</v>
      </c>
      <c r="M93" s="206">
        <v>0</v>
      </c>
      <c r="N93" s="206">
        <v>28.38</v>
      </c>
      <c r="O93" s="206">
        <v>47.63</v>
      </c>
      <c r="P93" s="206">
        <v>67.03</v>
      </c>
      <c r="Q93" s="206">
        <v>2.75</v>
      </c>
      <c r="R93" s="206">
        <v>10.15</v>
      </c>
      <c r="S93" s="206">
        <v>2.58</v>
      </c>
      <c r="T93" s="206">
        <v>0</v>
      </c>
      <c r="U93" s="206">
        <v>264.25</v>
      </c>
      <c r="V93" s="206">
        <v>0</v>
      </c>
      <c r="W93" s="206">
        <v>3.83</v>
      </c>
      <c r="X93" s="206">
        <v>9.58</v>
      </c>
      <c r="Y93" s="206">
        <v>0</v>
      </c>
      <c r="Z93" s="206">
        <v>30.03</v>
      </c>
      <c r="AA93" s="206">
        <v>21.95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3.21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69.38</v>
      </c>
      <c r="L94" s="206">
        <v>20.12</v>
      </c>
      <c r="M94" s="206">
        <v>0</v>
      </c>
      <c r="N94" s="206">
        <v>28.38</v>
      </c>
      <c r="O94" s="206">
        <v>47.63</v>
      </c>
      <c r="P94" s="206">
        <v>67.03</v>
      </c>
      <c r="Q94" s="206">
        <v>2.75</v>
      </c>
      <c r="R94" s="206">
        <v>2.87</v>
      </c>
      <c r="S94" s="206">
        <v>2.58</v>
      </c>
      <c r="T94" s="206">
        <v>0</v>
      </c>
      <c r="U94" s="206">
        <v>264.25</v>
      </c>
      <c r="V94" s="206">
        <v>0</v>
      </c>
      <c r="W94" s="206">
        <v>3.83</v>
      </c>
      <c r="X94" s="206">
        <v>9.58</v>
      </c>
      <c r="Y94" s="206">
        <v>0</v>
      </c>
      <c r="Z94" s="206">
        <v>31.18</v>
      </c>
      <c r="AA94" s="206">
        <v>21.95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3.21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70.84</v>
      </c>
      <c r="L95" s="206">
        <v>20.12</v>
      </c>
      <c r="M95" s="206">
        <v>0</v>
      </c>
      <c r="N95" s="206">
        <v>28.38</v>
      </c>
      <c r="O95" s="206">
        <v>47.63</v>
      </c>
      <c r="P95" s="206">
        <v>67.03</v>
      </c>
      <c r="Q95" s="206">
        <v>2.75</v>
      </c>
      <c r="R95" s="206">
        <v>2.87</v>
      </c>
      <c r="S95" s="206">
        <v>2.58</v>
      </c>
      <c r="T95" s="206">
        <v>0</v>
      </c>
      <c r="U95" s="206">
        <v>264.25</v>
      </c>
      <c r="V95" s="206">
        <v>0</v>
      </c>
      <c r="W95" s="206">
        <v>3.83</v>
      </c>
      <c r="X95" s="206">
        <v>9.58</v>
      </c>
      <c r="Y95" s="206">
        <v>0</v>
      </c>
      <c r="Z95" s="206">
        <v>30</v>
      </c>
      <c r="AA95" s="206">
        <v>10.54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3.21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72.3</v>
      </c>
      <c r="L96" s="206">
        <v>20.12</v>
      </c>
      <c r="M96" s="206">
        <v>0</v>
      </c>
      <c r="N96" s="206">
        <v>28.38</v>
      </c>
      <c r="O96" s="206">
        <v>47.63</v>
      </c>
      <c r="P96" s="206">
        <v>67.03</v>
      </c>
      <c r="Q96" s="206">
        <v>2.75</v>
      </c>
      <c r="R96" s="206">
        <v>2.87</v>
      </c>
      <c r="S96" s="206">
        <v>2.58</v>
      </c>
      <c r="T96" s="206">
        <v>0</v>
      </c>
      <c r="U96" s="206">
        <v>264.25</v>
      </c>
      <c r="V96" s="206">
        <v>0</v>
      </c>
      <c r="W96" s="206">
        <v>3.83</v>
      </c>
      <c r="X96" s="206">
        <v>9.58</v>
      </c>
      <c r="Y96" s="206">
        <v>0</v>
      </c>
      <c r="Z96" s="206">
        <v>30</v>
      </c>
      <c r="AA96" s="206">
        <v>10.54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6.43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72.3</v>
      </c>
      <c r="L97" s="206">
        <v>20.12</v>
      </c>
      <c r="M97" s="206">
        <v>0</v>
      </c>
      <c r="N97" s="206">
        <v>28.38</v>
      </c>
      <c r="O97" s="206">
        <v>47.63</v>
      </c>
      <c r="P97" s="206">
        <v>67.03</v>
      </c>
      <c r="Q97" s="206">
        <v>2.75</v>
      </c>
      <c r="R97" s="206">
        <v>2.87</v>
      </c>
      <c r="S97" s="206">
        <v>2.58</v>
      </c>
      <c r="T97" s="206">
        <v>0</v>
      </c>
      <c r="U97" s="206">
        <v>264.25</v>
      </c>
      <c r="V97" s="206">
        <v>0</v>
      </c>
      <c r="W97" s="206">
        <v>3.83</v>
      </c>
      <c r="X97" s="206">
        <v>9.58</v>
      </c>
      <c r="Y97" s="206">
        <v>0</v>
      </c>
      <c r="Z97" s="206">
        <v>30</v>
      </c>
      <c r="AA97" s="206">
        <v>10.54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6.43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72.3</v>
      </c>
      <c r="L98" s="206">
        <v>20.12</v>
      </c>
      <c r="M98" s="206">
        <v>0</v>
      </c>
      <c r="N98" s="206">
        <v>28.38</v>
      </c>
      <c r="O98" s="206">
        <v>47.63</v>
      </c>
      <c r="P98" s="206">
        <v>67.03</v>
      </c>
      <c r="Q98" s="206">
        <v>2.75</v>
      </c>
      <c r="R98" s="206">
        <v>2.87</v>
      </c>
      <c r="S98" s="206">
        <v>2.58</v>
      </c>
      <c r="T98" s="206">
        <v>0</v>
      </c>
      <c r="U98" s="206">
        <v>264.25</v>
      </c>
      <c r="V98" s="206">
        <v>0</v>
      </c>
      <c r="W98" s="206">
        <v>3.83</v>
      </c>
      <c r="X98" s="206">
        <v>9.58</v>
      </c>
      <c r="Y98" s="206">
        <v>0</v>
      </c>
      <c r="Z98" s="206">
        <v>30</v>
      </c>
      <c r="AA98" s="206">
        <v>10.54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6.43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3.1828550000000031</v>
      </c>
      <c r="L99">
        <f t="shared" si="0"/>
        <v>1.1231074999999993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1.5790524999999984</v>
      </c>
      <c r="Q99">
        <f t="shared" si="0"/>
        <v>0.10196000000000001</v>
      </c>
      <c r="R99">
        <f t="shared" si="0"/>
        <v>0.20783499999999996</v>
      </c>
      <c r="S99">
        <f t="shared" si="0"/>
        <v>0.11988749999999991</v>
      </c>
      <c r="T99">
        <f t="shared" si="0"/>
        <v>0</v>
      </c>
      <c r="U99">
        <f t="shared" si="0"/>
        <v>6.3419999999999996</v>
      </c>
      <c r="V99">
        <f t="shared" si="0"/>
        <v>8.5150000000000101E-2</v>
      </c>
      <c r="W99">
        <f t="shared" si="0"/>
        <v>0.21748999999999999</v>
      </c>
      <c r="X99">
        <f t="shared" si="0"/>
        <v>0.47620250000000008</v>
      </c>
      <c r="Y99">
        <f t="shared" si="0"/>
        <v>0</v>
      </c>
      <c r="Z99">
        <f t="shared" si="0"/>
        <v>1.2805025000000001</v>
      </c>
      <c r="AA99">
        <f t="shared" si="0"/>
        <v>0.38991750000000042</v>
      </c>
      <c r="AB99">
        <f t="shared" si="0"/>
        <v>0</v>
      </c>
      <c r="AC99">
        <f t="shared" si="0"/>
        <v>0.22681000000000023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4.8157500000000006E-2</v>
      </c>
      <c r="AI99">
        <f t="shared" si="0"/>
        <v>0</v>
      </c>
      <c r="AJ99">
        <f t="shared" si="0"/>
        <v>0</v>
      </c>
      <c r="AK99">
        <f t="shared" si="0"/>
        <v>1.2055849999999999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0.20452500000000012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47" activePane="bottomRight" state="frozen"/>
      <selection pane="topRight" activeCell="B1" sqref="B1"/>
      <selection pane="bottomLeft" activeCell="A3" sqref="A3"/>
      <selection pane="bottomRight" activeCell="AH56" sqref="AH56:AH5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4.67</v>
      </c>
      <c r="L3" s="206">
        <v>304.67</v>
      </c>
      <c r="M3" s="206">
        <v>26.62</v>
      </c>
      <c r="N3" s="206">
        <v>34.299999999999997</v>
      </c>
      <c r="O3" s="206">
        <v>0</v>
      </c>
      <c r="P3" s="206">
        <v>39.51</v>
      </c>
      <c r="Q3" s="206">
        <v>3.39</v>
      </c>
      <c r="R3" s="206">
        <v>1.93</v>
      </c>
      <c r="S3" s="206">
        <v>3.92</v>
      </c>
      <c r="T3" s="206">
        <v>0</v>
      </c>
      <c r="U3" s="206">
        <v>20.51</v>
      </c>
      <c r="V3" s="206">
        <v>1.92</v>
      </c>
      <c r="W3" s="206">
        <v>3.99</v>
      </c>
      <c r="X3" s="206">
        <v>9.58</v>
      </c>
      <c r="Y3" s="206">
        <v>0</v>
      </c>
      <c r="Z3" s="206">
        <v>28.74</v>
      </c>
      <c r="AA3" s="206">
        <v>7.66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4.67</v>
      </c>
      <c r="L4" s="206">
        <v>304.67</v>
      </c>
      <c r="M4" s="206">
        <v>26.62</v>
      </c>
      <c r="N4" s="206">
        <v>34.299999999999997</v>
      </c>
      <c r="O4" s="206">
        <v>0</v>
      </c>
      <c r="P4" s="206">
        <v>39.51</v>
      </c>
      <c r="Q4" s="206">
        <v>3.39</v>
      </c>
      <c r="R4" s="206">
        <v>5.1100000000000003</v>
      </c>
      <c r="S4" s="206">
        <v>3.92</v>
      </c>
      <c r="T4" s="206">
        <v>0</v>
      </c>
      <c r="U4" s="206">
        <v>20.51</v>
      </c>
      <c r="V4" s="206">
        <v>1.92</v>
      </c>
      <c r="W4" s="206">
        <v>3.83</v>
      </c>
      <c r="X4" s="206">
        <v>9.58</v>
      </c>
      <c r="Y4" s="206">
        <v>0</v>
      </c>
      <c r="Z4" s="206">
        <v>28.74</v>
      </c>
      <c r="AA4" s="206">
        <v>7.66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4.68</v>
      </c>
      <c r="L5" s="206">
        <v>304.67</v>
      </c>
      <c r="M5" s="206">
        <v>26.62</v>
      </c>
      <c r="N5" s="206">
        <v>34.299999999999997</v>
      </c>
      <c r="O5" s="206">
        <v>0</v>
      </c>
      <c r="P5" s="206">
        <v>39.51</v>
      </c>
      <c r="Q5" s="206">
        <v>3.39</v>
      </c>
      <c r="R5" s="206">
        <v>5.34</v>
      </c>
      <c r="S5" s="206">
        <v>4.0199999999999996</v>
      </c>
      <c r="T5" s="206">
        <v>0</v>
      </c>
      <c r="U5" s="206">
        <v>20.51</v>
      </c>
      <c r="V5" s="206">
        <v>1.92</v>
      </c>
      <c r="W5" s="206">
        <v>3.83</v>
      </c>
      <c r="X5" s="206">
        <v>9.58</v>
      </c>
      <c r="Y5" s="206">
        <v>0</v>
      </c>
      <c r="Z5" s="206">
        <v>28.74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4.68</v>
      </c>
      <c r="L6" s="206">
        <v>304.67</v>
      </c>
      <c r="M6" s="206">
        <v>26.62</v>
      </c>
      <c r="N6" s="206">
        <v>34.299999999999997</v>
      </c>
      <c r="O6" s="206">
        <v>0</v>
      </c>
      <c r="P6" s="206">
        <v>39.51</v>
      </c>
      <c r="Q6" s="206">
        <v>3.39</v>
      </c>
      <c r="R6" s="206">
        <v>5.34</v>
      </c>
      <c r="S6" s="206">
        <v>4.0199999999999996</v>
      </c>
      <c r="T6" s="206">
        <v>0</v>
      </c>
      <c r="U6" s="206">
        <v>20.51</v>
      </c>
      <c r="V6" s="206">
        <v>1.92</v>
      </c>
      <c r="W6" s="206">
        <v>3.83</v>
      </c>
      <c r="X6" s="206">
        <v>9.58</v>
      </c>
      <c r="Y6" s="206">
        <v>0</v>
      </c>
      <c r="Z6" s="206">
        <v>30.18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4.68</v>
      </c>
      <c r="L7" s="206">
        <v>304.67</v>
      </c>
      <c r="M7" s="206">
        <v>26.62</v>
      </c>
      <c r="N7" s="206">
        <v>34.299999999999997</v>
      </c>
      <c r="O7" s="206">
        <v>0</v>
      </c>
      <c r="P7" s="206">
        <v>39.51</v>
      </c>
      <c r="Q7" s="206">
        <v>3.4</v>
      </c>
      <c r="R7" s="206">
        <v>5.34</v>
      </c>
      <c r="S7" s="206">
        <v>4.0199999999999996</v>
      </c>
      <c r="T7" s="206">
        <v>0</v>
      </c>
      <c r="U7" s="206">
        <v>20.51</v>
      </c>
      <c r="V7" s="206">
        <v>1.92</v>
      </c>
      <c r="W7" s="206">
        <v>3.83</v>
      </c>
      <c r="X7" s="206">
        <v>9.58</v>
      </c>
      <c r="Y7" s="206">
        <v>0</v>
      </c>
      <c r="Z7" s="206">
        <v>28.74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4.68</v>
      </c>
      <c r="L8" s="206">
        <v>304.67</v>
      </c>
      <c r="M8" s="206">
        <v>26.62</v>
      </c>
      <c r="N8" s="206">
        <v>34.299999999999997</v>
      </c>
      <c r="O8" s="206">
        <v>0</v>
      </c>
      <c r="P8" s="206">
        <v>39.51</v>
      </c>
      <c r="Q8" s="206">
        <v>3.4</v>
      </c>
      <c r="R8" s="206">
        <v>5.34</v>
      </c>
      <c r="S8" s="206">
        <v>4.0199999999999996</v>
      </c>
      <c r="T8" s="206">
        <v>0</v>
      </c>
      <c r="U8" s="206">
        <v>20.51</v>
      </c>
      <c r="V8" s="206">
        <v>1.92</v>
      </c>
      <c r="W8" s="206">
        <v>3.83</v>
      </c>
      <c r="X8" s="206">
        <v>9.58</v>
      </c>
      <c r="Y8" s="206">
        <v>0</v>
      </c>
      <c r="Z8" s="206">
        <v>28.74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4.68</v>
      </c>
      <c r="L9" s="206">
        <v>304.67</v>
      </c>
      <c r="M9" s="206">
        <v>26.62</v>
      </c>
      <c r="N9" s="206">
        <v>34.299999999999997</v>
      </c>
      <c r="O9" s="206">
        <v>0</v>
      </c>
      <c r="P9" s="206">
        <v>39.51</v>
      </c>
      <c r="Q9" s="206">
        <v>3.4</v>
      </c>
      <c r="R9" s="206">
        <v>6.3</v>
      </c>
      <c r="S9" s="206">
        <v>4.0199999999999996</v>
      </c>
      <c r="T9" s="206">
        <v>0</v>
      </c>
      <c r="U9" s="206">
        <v>20.51</v>
      </c>
      <c r="V9" s="206">
        <v>1.92</v>
      </c>
      <c r="W9" s="206">
        <v>3.83</v>
      </c>
      <c r="X9" s="206">
        <v>9.58</v>
      </c>
      <c r="Y9" s="206">
        <v>0</v>
      </c>
      <c r="Z9" s="206">
        <v>28.74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4.68</v>
      </c>
      <c r="L10" s="206">
        <v>304.67</v>
      </c>
      <c r="M10" s="206">
        <v>26.62</v>
      </c>
      <c r="N10" s="206">
        <v>34.299999999999997</v>
      </c>
      <c r="O10" s="206">
        <v>0</v>
      </c>
      <c r="P10" s="206">
        <v>39.51</v>
      </c>
      <c r="Q10" s="206">
        <v>3.4</v>
      </c>
      <c r="R10" s="206">
        <v>6.3</v>
      </c>
      <c r="S10" s="206">
        <v>4.0199999999999996</v>
      </c>
      <c r="T10" s="206">
        <v>0</v>
      </c>
      <c r="U10" s="206">
        <v>20.51</v>
      </c>
      <c r="V10" s="206">
        <v>1.92</v>
      </c>
      <c r="W10" s="206">
        <v>3.83</v>
      </c>
      <c r="X10" s="206">
        <v>9.58</v>
      </c>
      <c r="Y10" s="206">
        <v>0</v>
      </c>
      <c r="Z10" s="206">
        <v>28.74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4.68</v>
      </c>
      <c r="L11" s="206">
        <v>304.67</v>
      </c>
      <c r="M11" s="206">
        <v>26.62</v>
      </c>
      <c r="N11" s="206">
        <v>34.299999999999997</v>
      </c>
      <c r="O11" s="206">
        <v>0</v>
      </c>
      <c r="P11" s="206">
        <v>39.58</v>
      </c>
      <c r="Q11" s="206">
        <v>3.37</v>
      </c>
      <c r="R11" s="206">
        <v>6.43</v>
      </c>
      <c r="S11" s="206">
        <v>4</v>
      </c>
      <c r="T11" s="206">
        <v>0</v>
      </c>
      <c r="U11" s="206">
        <v>20.51</v>
      </c>
      <c r="V11" s="206">
        <v>1.92</v>
      </c>
      <c r="W11" s="206">
        <v>3.83</v>
      </c>
      <c r="X11" s="206">
        <v>9.58</v>
      </c>
      <c r="Y11" s="206">
        <v>0</v>
      </c>
      <c r="Z11" s="206">
        <v>28.74</v>
      </c>
      <c r="AA11" s="206">
        <v>7.87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4.68</v>
      </c>
      <c r="L12" s="206">
        <v>304.67</v>
      </c>
      <c r="M12" s="206">
        <v>26.62</v>
      </c>
      <c r="N12" s="206">
        <v>34.299999999999997</v>
      </c>
      <c r="O12" s="206">
        <v>0</v>
      </c>
      <c r="P12" s="206">
        <v>39.58</v>
      </c>
      <c r="Q12" s="206">
        <v>3.37</v>
      </c>
      <c r="R12" s="206">
        <v>6.43</v>
      </c>
      <c r="S12" s="206">
        <v>4</v>
      </c>
      <c r="T12" s="206">
        <v>0</v>
      </c>
      <c r="U12" s="206">
        <v>20.51</v>
      </c>
      <c r="V12" s="206">
        <v>1.92</v>
      </c>
      <c r="W12" s="206">
        <v>3.83</v>
      </c>
      <c r="X12" s="206">
        <v>9.58</v>
      </c>
      <c r="Y12" s="206">
        <v>0</v>
      </c>
      <c r="Z12" s="206">
        <v>28.74</v>
      </c>
      <c r="AA12" s="206">
        <v>7.87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4.67</v>
      </c>
      <c r="L13" s="206">
        <v>304.67</v>
      </c>
      <c r="M13" s="206">
        <v>26.62</v>
      </c>
      <c r="N13" s="206">
        <v>34.299999999999997</v>
      </c>
      <c r="O13" s="206">
        <v>0</v>
      </c>
      <c r="P13" s="206">
        <v>39.58</v>
      </c>
      <c r="Q13" s="206">
        <v>3.37</v>
      </c>
      <c r="R13" s="206">
        <v>6.4</v>
      </c>
      <c r="S13" s="206">
        <v>4</v>
      </c>
      <c r="T13" s="206">
        <v>0</v>
      </c>
      <c r="U13" s="206">
        <v>20.51</v>
      </c>
      <c r="V13" s="206">
        <v>1.92</v>
      </c>
      <c r="W13" s="206">
        <v>3.83</v>
      </c>
      <c r="X13" s="206">
        <v>9.58</v>
      </c>
      <c r="Y13" s="206">
        <v>0</v>
      </c>
      <c r="Z13" s="206">
        <v>28.74</v>
      </c>
      <c r="AA13" s="206">
        <v>7.87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4.67</v>
      </c>
      <c r="L14" s="206">
        <v>304.67</v>
      </c>
      <c r="M14" s="206">
        <v>26.62</v>
      </c>
      <c r="N14" s="206">
        <v>34.299999999999997</v>
      </c>
      <c r="O14" s="206">
        <v>0</v>
      </c>
      <c r="P14" s="206">
        <v>39.58</v>
      </c>
      <c r="Q14" s="206">
        <v>3.37</v>
      </c>
      <c r="R14" s="206">
        <v>6.4</v>
      </c>
      <c r="S14" s="206">
        <v>4</v>
      </c>
      <c r="T14" s="206">
        <v>0</v>
      </c>
      <c r="U14" s="206">
        <v>20.51</v>
      </c>
      <c r="V14" s="206">
        <v>1.92</v>
      </c>
      <c r="W14" s="206">
        <v>3.83</v>
      </c>
      <c r="X14" s="206">
        <v>9.58</v>
      </c>
      <c r="Y14" s="206">
        <v>0</v>
      </c>
      <c r="Z14" s="206">
        <v>28.74</v>
      </c>
      <c r="AA14" s="206">
        <v>7.87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4.67</v>
      </c>
      <c r="L15" s="206">
        <v>304.67</v>
      </c>
      <c r="M15" s="206">
        <v>26.62</v>
      </c>
      <c r="N15" s="206">
        <v>34.299999999999997</v>
      </c>
      <c r="O15" s="206">
        <v>0</v>
      </c>
      <c r="P15" s="206">
        <v>40.1</v>
      </c>
      <c r="Q15" s="206">
        <v>3.37</v>
      </c>
      <c r="R15" s="206">
        <v>6.4</v>
      </c>
      <c r="S15" s="206">
        <v>4</v>
      </c>
      <c r="T15" s="206">
        <v>0</v>
      </c>
      <c r="U15" s="206">
        <v>20.51</v>
      </c>
      <c r="V15" s="206">
        <v>1.92</v>
      </c>
      <c r="W15" s="206">
        <v>3.83</v>
      </c>
      <c r="X15" s="206">
        <v>9.58</v>
      </c>
      <c r="Y15" s="206">
        <v>0</v>
      </c>
      <c r="Z15" s="206">
        <v>28.74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4.67</v>
      </c>
      <c r="L16" s="206">
        <v>304.67</v>
      </c>
      <c r="M16" s="206">
        <v>26.62</v>
      </c>
      <c r="N16" s="206">
        <v>34.299999999999997</v>
      </c>
      <c r="O16" s="206">
        <v>0</v>
      </c>
      <c r="P16" s="206">
        <v>40.1</v>
      </c>
      <c r="Q16" s="206">
        <v>3.37</v>
      </c>
      <c r="R16" s="206">
        <v>6.4</v>
      </c>
      <c r="S16" s="206">
        <v>4</v>
      </c>
      <c r="T16" s="206">
        <v>0</v>
      </c>
      <c r="U16" s="206">
        <v>20.51</v>
      </c>
      <c r="V16" s="206">
        <v>1.92</v>
      </c>
      <c r="W16" s="206">
        <v>3.83</v>
      </c>
      <c r="X16" s="206">
        <v>9.58</v>
      </c>
      <c r="Y16" s="206">
        <v>0</v>
      </c>
      <c r="Z16" s="206">
        <v>28.74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4.67</v>
      </c>
      <c r="L17" s="206">
        <v>304.67</v>
      </c>
      <c r="M17" s="206">
        <v>26.62</v>
      </c>
      <c r="N17" s="206">
        <v>34.299999999999997</v>
      </c>
      <c r="O17" s="206">
        <v>0</v>
      </c>
      <c r="P17" s="206">
        <v>40.1</v>
      </c>
      <c r="Q17" s="206">
        <v>3.37</v>
      </c>
      <c r="R17" s="206">
        <v>6.4</v>
      </c>
      <c r="S17" s="206">
        <v>4</v>
      </c>
      <c r="T17" s="206">
        <v>0</v>
      </c>
      <c r="U17" s="206">
        <v>20.51</v>
      </c>
      <c r="V17" s="206">
        <v>1.92</v>
      </c>
      <c r="W17" s="206">
        <v>3.83</v>
      </c>
      <c r="X17" s="206">
        <v>9.58</v>
      </c>
      <c r="Y17" s="206">
        <v>0</v>
      </c>
      <c r="Z17" s="206">
        <v>28.74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4.67</v>
      </c>
      <c r="L18" s="206">
        <v>304.67</v>
      </c>
      <c r="M18" s="206">
        <v>26.62</v>
      </c>
      <c r="N18" s="206">
        <v>34.299999999999997</v>
      </c>
      <c r="O18" s="206">
        <v>0</v>
      </c>
      <c r="P18" s="206">
        <v>40.1</v>
      </c>
      <c r="Q18" s="206">
        <v>3.37</v>
      </c>
      <c r="R18" s="206">
        <v>6.4</v>
      </c>
      <c r="S18" s="206">
        <v>4</v>
      </c>
      <c r="T18" s="206">
        <v>0</v>
      </c>
      <c r="U18" s="206">
        <v>20.51</v>
      </c>
      <c r="V18" s="206">
        <v>1.92</v>
      </c>
      <c r="W18" s="206">
        <v>3.83</v>
      </c>
      <c r="X18" s="206">
        <v>9.58</v>
      </c>
      <c r="Y18" s="206">
        <v>0</v>
      </c>
      <c r="Z18" s="206">
        <v>28.74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4.67</v>
      </c>
      <c r="L19" s="206">
        <v>304.67</v>
      </c>
      <c r="M19" s="206">
        <v>26.62</v>
      </c>
      <c r="N19" s="206">
        <v>34.299999999999997</v>
      </c>
      <c r="O19" s="206">
        <v>0</v>
      </c>
      <c r="P19" s="206">
        <v>40.1</v>
      </c>
      <c r="Q19" s="206">
        <v>3.37</v>
      </c>
      <c r="R19" s="206">
        <v>6.4</v>
      </c>
      <c r="S19" s="206">
        <v>4</v>
      </c>
      <c r="T19" s="206">
        <v>0</v>
      </c>
      <c r="U19" s="206">
        <v>20.51</v>
      </c>
      <c r="V19" s="206">
        <v>1.92</v>
      </c>
      <c r="W19" s="206">
        <v>3.83</v>
      </c>
      <c r="X19" s="206">
        <v>9.58</v>
      </c>
      <c r="Y19" s="206">
        <v>0</v>
      </c>
      <c r="Z19" s="206">
        <v>28.74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4.67</v>
      </c>
      <c r="L20" s="206">
        <v>304.67</v>
      </c>
      <c r="M20" s="206">
        <v>26.62</v>
      </c>
      <c r="N20" s="206">
        <v>34.299999999999997</v>
      </c>
      <c r="O20" s="206">
        <v>0</v>
      </c>
      <c r="P20" s="206">
        <v>40.1</v>
      </c>
      <c r="Q20" s="206">
        <v>3.37</v>
      </c>
      <c r="R20" s="206">
        <v>5.59</v>
      </c>
      <c r="S20" s="206">
        <v>4</v>
      </c>
      <c r="T20" s="206">
        <v>0</v>
      </c>
      <c r="U20" s="206">
        <v>20.51</v>
      </c>
      <c r="V20" s="206">
        <v>1.92</v>
      </c>
      <c r="W20" s="206">
        <v>3.83</v>
      </c>
      <c r="X20" s="206">
        <v>9.58</v>
      </c>
      <c r="Y20" s="206">
        <v>0</v>
      </c>
      <c r="Z20" s="206">
        <v>28.74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</v>
      </c>
      <c r="L21" s="206">
        <v>304.67</v>
      </c>
      <c r="M21" s="206">
        <v>26.62</v>
      </c>
      <c r="N21" s="206">
        <v>34.299999999999997</v>
      </c>
      <c r="O21" s="206">
        <v>0</v>
      </c>
      <c r="P21" s="206">
        <v>40.1</v>
      </c>
      <c r="Q21" s="206">
        <v>3.31</v>
      </c>
      <c r="R21" s="206">
        <v>5.59</v>
      </c>
      <c r="S21" s="206">
        <v>3.33</v>
      </c>
      <c r="T21" s="206">
        <v>0</v>
      </c>
      <c r="U21" s="206">
        <v>20.51</v>
      </c>
      <c r="V21" s="206">
        <v>1.92</v>
      </c>
      <c r="W21" s="206">
        <v>3.83</v>
      </c>
      <c r="X21" s="206">
        <v>9.58</v>
      </c>
      <c r="Y21" s="206">
        <v>0</v>
      </c>
      <c r="Z21" s="206">
        <v>28.74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1.99</v>
      </c>
      <c r="L22" s="206">
        <v>304.67</v>
      </c>
      <c r="M22" s="206">
        <v>26.62</v>
      </c>
      <c r="N22" s="206">
        <v>34.299999999999997</v>
      </c>
      <c r="O22" s="206">
        <v>0</v>
      </c>
      <c r="P22" s="206">
        <v>40.11</v>
      </c>
      <c r="Q22" s="206">
        <v>3.31</v>
      </c>
      <c r="R22" s="206">
        <v>3.64</v>
      </c>
      <c r="S22" s="206">
        <v>2.87</v>
      </c>
      <c r="T22" s="206">
        <v>0</v>
      </c>
      <c r="U22" s="206">
        <v>20.51</v>
      </c>
      <c r="V22" s="206">
        <v>1.92</v>
      </c>
      <c r="W22" s="206">
        <v>3.83</v>
      </c>
      <c r="X22" s="206">
        <v>9.58</v>
      </c>
      <c r="Y22" s="206">
        <v>0</v>
      </c>
      <c r="Z22" s="206">
        <v>28.74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1.94</v>
      </c>
      <c r="L23" s="206">
        <v>315.83999999999997</v>
      </c>
      <c r="M23" s="206">
        <v>26.62</v>
      </c>
      <c r="N23" s="206">
        <v>34.299999999999997</v>
      </c>
      <c r="O23" s="206">
        <v>0</v>
      </c>
      <c r="P23" s="206">
        <v>40.11</v>
      </c>
      <c r="Q23" s="206">
        <v>3.31</v>
      </c>
      <c r="R23" s="206">
        <v>1.92</v>
      </c>
      <c r="S23" s="206">
        <v>2.6</v>
      </c>
      <c r="T23" s="206">
        <v>0</v>
      </c>
      <c r="U23" s="206">
        <v>20.51</v>
      </c>
      <c r="V23" s="206">
        <v>1.1599999999999999</v>
      </c>
      <c r="W23" s="206">
        <v>3.83</v>
      </c>
      <c r="X23" s="206">
        <v>9.5500000000000007</v>
      </c>
      <c r="Y23" s="206">
        <v>0</v>
      </c>
      <c r="Z23" s="206">
        <v>28.74</v>
      </c>
      <c r="AA23" s="206">
        <v>7.67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1.94</v>
      </c>
      <c r="L24" s="206">
        <v>304.67</v>
      </c>
      <c r="M24" s="206">
        <v>26.62</v>
      </c>
      <c r="N24" s="206">
        <v>34.299999999999997</v>
      </c>
      <c r="O24" s="206">
        <v>0</v>
      </c>
      <c r="P24" s="206">
        <v>40.11</v>
      </c>
      <c r="Q24" s="206">
        <v>3.24</v>
      </c>
      <c r="R24" s="206">
        <v>1.92</v>
      </c>
      <c r="S24" s="206">
        <v>2</v>
      </c>
      <c r="T24" s="206">
        <v>0</v>
      </c>
      <c r="U24" s="206">
        <v>20.51</v>
      </c>
      <c r="V24" s="206">
        <v>1.91</v>
      </c>
      <c r="W24" s="206">
        <v>3.83</v>
      </c>
      <c r="X24" s="206">
        <v>9.58</v>
      </c>
      <c r="Y24" s="206">
        <v>0</v>
      </c>
      <c r="Z24" s="206">
        <v>28.74</v>
      </c>
      <c r="AA24" s="206">
        <v>7.66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8.92</v>
      </c>
      <c r="L25" s="206">
        <v>304.67</v>
      </c>
      <c r="M25" s="206">
        <v>26.62</v>
      </c>
      <c r="N25" s="206">
        <v>34.299999999999997</v>
      </c>
      <c r="O25" s="206">
        <v>0</v>
      </c>
      <c r="P25" s="206">
        <v>40.11</v>
      </c>
      <c r="Q25" s="206">
        <v>3.24</v>
      </c>
      <c r="R25" s="206">
        <v>11.5</v>
      </c>
      <c r="S25" s="206">
        <v>7.66</v>
      </c>
      <c r="T25" s="206">
        <v>0</v>
      </c>
      <c r="U25" s="206">
        <v>20.51</v>
      </c>
      <c r="V25" s="206">
        <v>4.83</v>
      </c>
      <c r="W25" s="206">
        <v>9.27</v>
      </c>
      <c r="X25" s="206">
        <v>22.37</v>
      </c>
      <c r="Y25" s="206">
        <v>0</v>
      </c>
      <c r="Z25" s="206">
        <v>70.14</v>
      </c>
      <c r="AA25" s="206">
        <v>26.51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8.9600000000000009</v>
      </c>
      <c r="L26" s="206">
        <v>364.08</v>
      </c>
      <c r="M26" s="206">
        <v>26.62</v>
      </c>
      <c r="N26" s="206">
        <v>34.299999999999997</v>
      </c>
      <c r="O26" s="206">
        <v>0</v>
      </c>
      <c r="P26" s="206">
        <v>40.11</v>
      </c>
      <c r="Q26" s="206">
        <v>3.24</v>
      </c>
      <c r="R26" s="206">
        <v>11.5</v>
      </c>
      <c r="S26" s="206">
        <v>7.66</v>
      </c>
      <c r="T26" s="206">
        <v>0</v>
      </c>
      <c r="U26" s="206">
        <v>20.51</v>
      </c>
      <c r="V26" s="206">
        <v>5.75</v>
      </c>
      <c r="W26" s="206">
        <v>12.84</v>
      </c>
      <c r="X26" s="206">
        <v>28.91</v>
      </c>
      <c r="Y26" s="206">
        <v>0</v>
      </c>
      <c r="Z26" s="206">
        <v>70.14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459.89</v>
      </c>
      <c r="M27" s="206">
        <v>26.62</v>
      </c>
      <c r="N27" s="206">
        <v>34.299999999999997</v>
      </c>
      <c r="O27" s="206">
        <v>0</v>
      </c>
      <c r="P27" s="206">
        <v>40.11</v>
      </c>
      <c r="Q27" s="206">
        <v>1.61</v>
      </c>
      <c r="R27" s="206">
        <v>11.5</v>
      </c>
      <c r="S27" s="206">
        <v>5.62</v>
      </c>
      <c r="T27" s="206">
        <v>0</v>
      </c>
      <c r="U27" s="206">
        <v>20.51</v>
      </c>
      <c r="V27" s="206">
        <v>5.75</v>
      </c>
      <c r="W27" s="206">
        <v>13.41</v>
      </c>
      <c r="X27" s="206">
        <v>28.91</v>
      </c>
      <c r="Y27" s="206">
        <v>0</v>
      </c>
      <c r="Z27" s="206">
        <v>70.14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555.21</v>
      </c>
      <c r="M28" s="206">
        <v>26.62</v>
      </c>
      <c r="N28" s="206">
        <v>34.299999999999997</v>
      </c>
      <c r="O28" s="206">
        <v>0</v>
      </c>
      <c r="P28" s="206">
        <v>40.11</v>
      </c>
      <c r="Q28" s="206">
        <v>6.33</v>
      </c>
      <c r="R28" s="206">
        <v>12.26</v>
      </c>
      <c r="S28" s="206">
        <v>7.66</v>
      </c>
      <c r="T28" s="206">
        <v>0</v>
      </c>
      <c r="U28" s="206">
        <v>20.51</v>
      </c>
      <c r="V28" s="206">
        <v>5.75</v>
      </c>
      <c r="W28" s="206">
        <v>13.41</v>
      </c>
      <c r="X28" s="206">
        <v>28.91</v>
      </c>
      <c r="Y28" s="206">
        <v>0</v>
      </c>
      <c r="Z28" s="206">
        <v>70.14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555.21</v>
      </c>
      <c r="M29" s="206">
        <v>26.62</v>
      </c>
      <c r="N29" s="206">
        <v>34.299999999999997</v>
      </c>
      <c r="O29" s="206">
        <v>0</v>
      </c>
      <c r="P29" s="206">
        <v>40.11</v>
      </c>
      <c r="Q29" s="206">
        <v>6.33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5.75</v>
      </c>
      <c r="W29" s="206">
        <v>13.41</v>
      </c>
      <c r="X29" s="206">
        <v>28.91</v>
      </c>
      <c r="Y29" s="206">
        <v>0</v>
      </c>
      <c r="Z29" s="206">
        <v>70.14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555.21</v>
      </c>
      <c r="M30" s="206">
        <v>26.62</v>
      </c>
      <c r="N30" s="206">
        <v>34.299999999999997</v>
      </c>
      <c r="O30" s="206">
        <v>0</v>
      </c>
      <c r="P30" s="206">
        <v>40.11</v>
      </c>
      <c r="Q30" s="206">
        <v>6.33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5.75</v>
      </c>
      <c r="W30" s="206">
        <v>13.41</v>
      </c>
      <c r="X30" s="206">
        <v>28.91</v>
      </c>
      <c r="Y30" s="206">
        <v>0</v>
      </c>
      <c r="Z30" s="206">
        <v>70.14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1.62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555.21</v>
      </c>
      <c r="M31" s="206">
        <v>26.62</v>
      </c>
      <c r="N31" s="206">
        <v>34.299999999999997</v>
      </c>
      <c r="O31" s="206">
        <v>0</v>
      </c>
      <c r="P31" s="206">
        <v>40.11</v>
      </c>
      <c r="Q31" s="206">
        <v>6.33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5.75</v>
      </c>
      <c r="W31" s="206">
        <v>13.29</v>
      </c>
      <c r="X31" s="206">
        <v>28.91</v>
      </c>
      <c r="Y31" s="206">
        <v>0</v>
      </c>
      <c r="Z31" s="206">
        <v>70.14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4.78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555.21</v>
      </c>
      <c r="M32" s="206">
        <v>26.62</v>
      </c>
      <c r="N32" s="206">
        <v>34.299999999999997</v>
      </c>
      <c r="O32" s="206">
        <v>0</v>
      </c>
      <c r="P32" s="206">
        <v>40.11</v>
      </c>
      <c r="Q32" s="206">
        <v>6.33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5.75</v>
      </c>
      <c r="W32" s="206">
        <v>13.29</v>
      </c>
      <c r="X32" s="206">
        <v>28.91</v>
      </c>
      <c r="Y32" s="206">
        <v>0</v>
      </c>
      <c r="Z32" s="206">
        <v>70.14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9.99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555.21</v>
      </c>
      <c r="M33" s="206">
        <v>26.62</v>
      </c>
      <c r="N33" s="206">
        <v>34.299999999999997</v>
      </c>
      <c r="O33" s="206">
        <v>0</v>
      </c>
      <c r="P33" s="206">
        <v>40.11</v>
      </c>
      <c r="Q33" s="206">
        <v>6.33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5.75</v>
      </c>
      <c r="W33" s="206">
        <v>13.29</v>
      </c>
      <c r="X33" s="206">
        <v>28.91</v>
      </c>
      <c r="Y33" s="206">
        <v>0</v>
      </c>
      <c r="Z33" s="206">
        <v>70.14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15.48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555.21</v>
      </c>
      <c r="M34" s="206">
        <v>26.62</v>
      </c>
      <c r="N34" s="206">
        <v>34.299999999999997</v>
      </c>
      <c r="O34" s="206">
        <v>0</v>
      </c>
      <c r="P34" s="206">
        <v>40.11</v>
      </c>
      <c r="Q34" s="206">
        <v>6.33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5.75</v>
      </c>
      <c r="W34" s="206">
        <v>13.29</v>
      </c>
      <c r="X34" s="206">
        <v>28.91</v>
      </c>
      <c r="Y34" s="206">
        <v>0</v>
      </c>
      <c r="Z34" s="206">
        <v>70.14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4.2300000000000004</v>
      </c>
      <c r="E35" s="206">
        <v>0</v>
      </c>
      <c r="F35" s="206">
        <v>0</v>
      </c>
      <c r="G35" s="206">
        <v>3.87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555.21</v>
      </c>
      <c r="M35" s="206">
        <v>26.62</v>
      </c>
      <c r="N35" s="206">
        <v>34.299999999999997</v>
      </c>
      <c r="O35" s="206">
        <v>0</v>
      </c>
      <c r="P35" s="206">
        <v>40.11</v>
      </c>
      <c r="Q35" s="206">
        <v>6.33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5.75</v>
      </c>
      <c r="W35" s="206">
        <v>13.29</v>
      </c>
      <c r="X35" s="206">
        <v>28.91</v>
      </c>
      <c r="Y35" s="206">
        <v>0</v>
      </c>
      <c r="Z35" s="206">
        <v>70.14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0.55000000000000004</v>
      </c>
      <c r="E36" s="206">
        <v>0</v>
      </c>
      <c r="F36" s="206">
        <v>0</v>
      </c>
      <c r="G36" s="206">
        <v>0.27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555.21</v>
      </c>
      <c r="M36" s="206">
        <v>26.62</v>
      </c>
      <c r="N36" s="206">
        <v>34.299999999999997</v>
      </c>
      <c r="O36" s="206">
        <v>0</v>
      </c>
      <c r="P36" s="206">
        <v>40.11</v>
      </c>
      <c r="Q36" s="206">
        <v>6.33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5.75</v>
      </c>
      <c r="W36" s="206">
        <v>13.29</v>
      </c>
      <c r="X36" s="206">
        <v>28.91</v>
      </c>
      <c r="Y36" s="206">
        <v>0</v>
      </c>
      <c r="Z36" s="206">
        <v>70.14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555.21</v>
      </c>
      <c r="M37" s="206">
        <v>26.62</v>
      </c>
      <c r="N37" s="206">
        <v>34.299999999999997</v>
      </c>
      <c r="O37" s="206">
        <v>0</v>
      </c>
      <c r="P37" s="206">
        <v>40.11</v>
      </c>
      <c r="Q37" s="206">
        <v>6.33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5.75</v>
      </c>
      <c r="W37" s="206">
        <v>13.29</v>
      </c>
      <c r="X37" s="206">
        <v>28.91</v>
      </c>
      <c r="Y37" s="206">
        <v>0</v>
      </c>
      <c r="Z37" s="206">
        <v>70.14</v>
      </c>
      <c r="AA37" s="206">
        <v>26.51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3.86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555.21</v>
      </c>
      <c r="M38" s="206">
        <v>26.62</v>
      </c>
      <c r="N38" s="206">
        <v>34.299999999999997</v>
      </c>
      <c r="O38" s="206">
        <v>0</v>
      </c>
      <c r="P38" s="206">
        <v>40.11</v>
      </c>
      <c r="Q38" s="206">
        <v>6.33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5.75</v>
      </c>
      <c r="W38" s="206">
        <v>13.29</v>
      </c>
      <c r="X38" s="206">
        <v>28.91</v>
      </c>
      <c r="Y38" s="206">
        <v>0</v>
      </c>
      <c r="Z38" s="206">
        <v>70.14</v>
      </c>
      <c r="AA38" s="206">
        <v>26.51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3.86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555.21</v>
      </c>
      <c r="M39" s="206">
        <v>26.62</v>
      </c>
      <c r="N39" s="206">
        <v>34.299999999999997</v>
      </c>
      <c r="O39" s="206">
        <v>0</v>
      </c>
      <c r="P39" s="206">
        <v>40.11</v>
      </c>
      <c r="Q39" s="206">
        <v>6.33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5.75</v>
      </c>
      <c r="W39" s="206">
        <v>13.29</v>
      </c>
      <c r="X39" s="206">
        <v>28.91</v>
      </c>
      <c r="Y39" s="206">
        <v>0</v>
      </c>
      <c r="Z39" s="206">
        <v>70.14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3.86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555.21</v>
      </c>
      <c r="M40" s="206">
        <v>26.62</v>
      </c>
      <c r="N40" s="206">
        <v>34.299999999999997</v>
      </c>
      <c r="O40" s="206">
        <v>0</v>
      </c>
      <c r="P40" s="206">
        <v>40.11</v>
      </c>
      <c r="Q40" s="206">
        <v>6.33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5.75</v>
      </c>
      <c r="W40" s="206">
        <v>13.29</v>
      </c>
      <c r="X40" s="206">
        <v>28.91</v>
      </c>
      <c r="Y40" s="206">
        <v>0</v>
      </c>
      <c r="Z40" s="206">
        <v>70.14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3.86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555.21</v>
      </c>
      <c r="M41" s="206">
        <v>26.62</v>
      </c>
      <c r="N41" s="206">
        <v>34.299999999999997</v>
      </c>
      <c r="O41" s="206">
        <v>0</v>
      </c>
      <c r="P41" s="206">
        <v>40.11</v>
      </c>
      <c r="Q41" s="206">
        <v>6.33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5.75</v>
      </c>
      <c r="W41" s="206">
        <v>13.29</v>
      </c>
      <c r="X41" s="206">
        <v>28.91</v>
      </c>
      <c r="Y41" s="206">
        <v>0</v>
      </c>
      <c r="Z41" s="206">
        <v>70.14</v>
      </c>
      <c r="AA41" s="206">
        <v>26.51</v>
      </c>
      <c r="AB41" s="206">
        <v>0</v>
      </c>
      <c r="AC41" s="206">
        <v>9.58</v>
      </c>
      <c r="AD41" s="206">
        <v>0</v>
      </c>
      <c r="AE41" s="206">
        <v>0</v>
      </c>
      <c r="AF41" s="206">
        <v>0</v>
      </c>
      <c r="AG41" s="206">
        <v>0</v>
      </c>
      <c r="AH41" s="206">
        <v>3.86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555.21</v>
      </c>
      <c r="M42" s="206">
        <v>26.62</v>
      </c>
      <c r="N42" s="206">
        <v>34.299999999999997</v>
      </c>
      <c r="O42" s="206">
        <v>0</v>
      </c>
      <c r="P42" s="206">
        <v>40.11</v>
      </c>
      <c r="Q42" s="206">
        <v>6.33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5.75</v>
      </c>
      <c r="W42" s="206">
        <v>13.29</v>
      </c>
      <c r="X42" s="206">
        <v>28.91</v>
      </c>
      <c r="Y42" s="206">
        <v>0</v>
      </c>
      <c r="Z42" s="206">
        <v>70.14</v>
      </c>
      <c r="AA42" s="206">
        <v>26.51</v>
      </c>
      <c r="AB42" s="206">
        <v>0</v>
      </c>
      <c r="AC42" s="206">
        <v>9.58</v>
      </c>
      <c r="AD42" s="206">
        <v>0</v>
      </c>
      <c r="AE42" s="206">
        <v>0</v>
      </c>
      <c r="AF42" s="206">
        <v>0</v>
      </c>
      <c r="AG42" s="206">
        <v>0</v>
      </c>
      <c r="AH42" s="206">
        <v>3.86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555.21</v>
      </c>
      <c r="M43" s="206">
        <v>26.62</v>
      </c>
      <c r="N43" s="206">
        <v>34.299999999999997</v>
      </c>
      <c r="O43" s="206">
        <v>0</v>
      </c>
      <c r="P43" s="206">
        <v>40.11</v>
      </c>
      <c r="Q43" s="206">
        <v>6.33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5.75</v>
      </c>
      <c r="W43" s="206">
        <v>13.29</v>
      </c>
      <c r="X43" s="206">
        <v>28.91</v>
      </c>
      <c r="Y43" s="206">
        <v>0</v>
      </c>
      <c r="Z43" s="206">
        <v>70.14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3.86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555.21</v>
      </c>
      <c r="M44" s="206">
        <v>26.62</v>
      </c>
      <c r="N44" s="206">
        <v>34.299999999999997</v>
      </c>
      <c r="O44" s="206">
        <v>0</v>
      </c>
      <c r="P44" s="206">
        <v>40.11</v>
      </c>
      <c r="Q44" s="206">
        <v>6.33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5.75</v>
      </c>
      <c r="W44" s="206">
        <v>13.29</v>
      </c>
      <c r="X44" s="206">
        <v>28.91</v>
      </c>
      <c r="Y44" s="206">
        <v>0</v>
      </c>
      <c r="Z44" s="206">
        <v>70.14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3.86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555.21</v>
      </c>
      <c r="M45" s="206">
        <v>26.62</v>
      </c>
      <c r="N45" s="206">
        <v>34.299999999999997</v>
      </c>
      <c r="O45" s="206">
        <v>0</v>
      </c>
      <c r="P45" s="206">
        <v>40.11</v>
      </c>
      <c r="Q45" s="206">
        <v>6.33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5.75</v>
      </c>
      <c r="W45" s="206">
        <v>13.29</v>
      </c>
      <c r="X45" s="206">
        <v>28.91</v>
      </c>
      <c r="Y45" s="206">
        <v>0</v>
      </c>
      <c r="Z45" s="206">
        <v>70.14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3.86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555.21</v>
      </c>
      <c r="M46" s="206">
        <v>26.62</v>
      </c>
      <c r="N46" s="206">
        <v>34.299999999999997</v>
      </c>
      <c r="O46" s="206">
        <v>0</v>
      </c>
      <c r="P46" s="206">
        <v>40.11</v>
      </c>
      <c r="Q46" s="206">
        <v>6.33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5.75</v>
      </c>
      <c r="W46" s="206">
        <v>13.29</v>
      </c>
      <c r="X46" s="206">
        <v>28.91</v>
      </c>
      <c r="Y46" s="206">
        <v>0</v>
      </c>
      <c r="Z46" s="206">
        <v>70.14</v>
      </c>
      <c r="AA46" s="206">
        <v>26.51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3.86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555.21</v>
      </c>
      <c r="M47" s="206">
        <v>26.62</v>
      </c>
      <c r="N47" s="206">
        <v>34.299999999999997</v>
      </c>
      <c r="O47" s="206">
        <v>0</v>
      </c>
      <c r="P47" s="206">
        <v>40.11</v>
      </c>
      <c r="Q47" s="206">
        <v>6.33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5.75</v>
      </c>
      <c r="W47" s="206">
        <v>13.29</v>
      </c>
      <c r="X47" s="206">
        <v>28.91</v>
      </c>
      <c r="Y47" s="206">
        <v>0</v>
      </c>
      <c r="Z47" s="206">
        <v>70.14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3.86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555.21</v>
      </c>
      <c r="M48" s="206">
        <v>26.62</v>
      </c>
      <c r="N48" s="206">
        <v>34.299999999999997</v>
      </c>
      <c r="O48" s="206">
        <v>0</v>
      </c>
      <c r="P48" s="206">
        <v>40.11</v>
      </c>
      <c r="Q48" s="206">
        <v>6.33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5.75</v>
      </c>
      <c r="W48" s="206">
        <v>13.29</v>
      </c>
      <c r="X48" s="206">
        <v>28.91</v>
      </c>
      <c r="Y48" s="206">
        <v>0</v>
      </c>
      <c r="Z48" s="206">
        <v>70.14</v>
      </c>
      <c r="AA48" s="206">
        <v>26.51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3.86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555.21</v>
      </c>
      <c r="M49" s="206">
        <v>26.62</v>
      </c>
      <c r="N49" s="206">
        <v>34.299999999999997</v>
      </c>
      <c r="O49" s="206">
        <v>0</v>
      </c>
      <c r="P49" s="206">
        <v>40.11</v>
      </c>
      <c r="Q49" s="206">
        <v>6.33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5.75</v>
      </c>
      <c r="W49" s="206">
        <v>13.29</v>
      </c>
      <c r="X49" s="206">
        <v>28.91</v>
      </c>
      <c r="Y49" s="206">
        <v>0</v>
      </c>
      <c r="Z49" s="206">
        <v>70.14</v>
      </c>
      <c r="AA49" s="206">
        <v>26.51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555.21</v>
      </c>
      <c r="M50" s="206">
        <v>26.62</v>
      </c>
      <c r="N50" s="206">
        <v>34.299999999999997</v>
      </c>
      <c r="O50" s="206">
        <v>0</v>
      </c>
      <c r="P50" s="206">
        <v>40.11</v>
      </c>
      <c r="Q50" s="206">
        <v>6.33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5.75</v>
      </c>
      <c r="W50" s="206">
        <v>13.29</v>
      </c>
      <c r="X50" s="206">
        <v>28.91</v>
      </c>
      <c r="Y50" s="206">
        <v>0</v>
      </c>
      <c r="Z50" s="206">
        <v>70.14</v>
      </c>
      <c r="AA50" s="206">
        <v>26.51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555.21</v>
      </c>
      <c r="M51" s="206">
        <v>26.62</v>
      </c>
      <c r="N51" s="206">
        <v>34.299999999999997</v>
      </c>
      <c r="O51" s="206">
        <v>0</v>
      </c>
      <c r="P51" s="206">
        <v>41.49</v>
      </c>
      <c r="Q51" s="206">
        <v>6.33</v>
      </c>
      <c r="R51" s="206">
        <v>12.26</v>
      </c>
      <c r="S51" s="206">
        <v>7.66</v>
      </c>
      <c r="T51" s="206">
        <v>0</v>
      </c>
      <c r="U51" s="206">
        <v>20.51</v>
      </c>
      <c r="V51" s="206">
        <v>5.75</v>
      </c>
      <c r="W51" s="206">
        <v>13.29</v>
      </c>
      <c r="X51" s="206">
        <v>28.91</v>
      </c>
      <c r="Y51" s="206">
        <v>0</v>
      </c>
      <c r="Z51" s="206">
        <v>70.14</v>
      </c>
      <c r="AA51" s="206">
        <v>26.51</v>
      </c>
      <c r="AB51" s="206">
        <v>0</v>
      </c>
      <c r="AC51" s="206">
        <v>9.0299999999999994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555.21</v>
      </c>
      <c r="M52" s="206">
        <v>26.62</v>
      </c>
      <c r="N52" s="206">
        <v>34.299999999999997</v>
      </c>
      <c r="O52" s="206">
        <v>0</v>
      </c>
      <c r="P52" s="206">
        <v>41.49</v>
      </c>
      <c r="Q52" s="206">
        <v>6.33</v>
      </c>
      <c r="R52" s="206">
        <v>12.26</v>
      </c>
      <c r="S52" s="206">
        <v>7.66</v>
      </c>
      <c r="T52" s="206">
        <v>0</v>
      </c>
      <c r="U52" s="206">
        <v>20.51</v>
      </c>
      <c r="V52" s="206">
        <v>5.75</v>
      </c>
      <c r="W52" s="206">
        <v>13.29</v>
      </c>
      <c r="X52" s="206">
        <v>28.91</v>
      </c>
      <c r="Y52" s="206">
        <v>0</v>
      </c>
      <c r="Z52" s="206">
        <v>70.14</v>
      </c>
      <c r="AA52" s="206">
        <v>26.51</v>
      </c>
      <c r="AB52" s="206">
        <v>0</v>
      </c>
      <c r="AC52" s="206">
        <v>9.0299999999999994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555.21</v>
      </c>
      <c r="M53" s="206">
        <v>26.62</v>
      </c>
      <c r="N53" s="206">
        <v>34.299999999999997</v>
      </c>
      <c r="O53" s="206">
        <v>0</v>
      </c>
      <c r="P53" s="206">
        <v>41.49</v>
      </c>
      <c r="Q53" s="206">
        <v>6.33</v>
      </c>
      <c r="R53" s="206">
        <v>12.26</v>
      </c>
      <c r="S53" s="206">
        <v>7.66</v>
      </c>
      <c r="T53" s="206">
        <v>0</v>
      </c>
      <c r="U53" s="206">
        <v>20.51</v>
      </c>
      <c r="V53" s="206">
        <v>5.75</v>
      </c>
      <c r="W53" s="206">
        <v>13.29</v>
      </c>
      <c r="X53" s="206">
        <v>28.91</v>
      </c>
      <c r="Y53" s="206">
        <v>0</v>
      </c>
      <c r="Z53" s="206">
        <v>70.14</v>
      </c>
      <c r="AA53" s="206">
        <v>0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555.21</v>
      </c>
      <c r="M54" s="206">
        <v>26.62</v>
      </c>
      <c r="N54" s="206">
        <v>34.299999999999997</v>
      </c>
      <c r="O54" s="206">
        <v>0</v>
      </c>
      <c r="P54" s="206">
        <v>41.49</v>
      </c>
      <c r="Q54" s="206">
        <v>1.92</v>
      </c>
      <c r="R54" s="206">
        <v>12.26</v>
      </c>
      <c r="S54" s="206">
        <v>7.66</v>
      </c>
      <c r="T54" s="206">
        <v>0</v>
      </c>
      <c r="U54" s="206">
        <v>20.51</v>
      </c>
      <c r="V54" s="206">
        <v>5.75</v>
      </c>
      <c r="W54" s="206">
        <v>13.29</v>
      </c>
      <c r="X54" s="206">
        <v>28.91</v>
      </c>
      <c r="Y54" s="206">
        <v>0</v>
      </c>
      <c r="Z54" s="206">
        <v>70.14</v>
      </c>
      <c r="AA54" s="206">
        <v>0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3.86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468.29</v>
      </c>
      <c r="M55" s="206">
        <v>26.62</v>
      </c>
      <c r="N55" s="206">
        <v>34.299999999999997</v>
      </c>
      <c r="O55" s="206">
        <v>0</v>
      </c>
      <c r="P55" s="206">
        <v>41.49</v>
      </c>
      <c r="Q55" s="206">
        <v>0</v>
      </c>
      <c r="R55" s="206">
        <v>12.26</v>
      </c>
      <c r="S55" s="206">
        <v>7.66</v>
      </c>
      <c r="T55" s="206">
        <v>0</v>
      </c>
      <c r="U55" s="206">
        <v>20.51</v>
      </c>
      <c r="V55" s="206">
        <v>5.75</v>
      </c>
      <c r="W55" s="206">
        <v>13.29</v>
      </c>
      <c r="X55" s="206">
        <v>28.91</v>
      </c>
      <c r="Y55" s="206">
        <v>0</v>
      </c>
      <c r="Z55" s="206">
        <v>70.14</v>
      </c>
      <c r="AA55" s="206">
        <v>0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3.86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372.78</v>
      </c>
      <c r="M56" s="206">
        <v>26.62</v>
      </c>
      <c r="N56" s="206">
        <v>34.299999999999997</v>
      </c>
      <c r="O56" s="206">
        <v>0</v>
      </c>
      <c r="P56" s="206">
        <v>41.49</v>
      </c>
      <c r="Q56" s="206">
        <v>0</v>
      </c>
      <c r="R56" s="206">
        <v>12.26</v>
      </c>
      <c r="S56" s="206">
        <v>7.66</v>
      </c>
      <c r="T56" s="206">
        <v>0</v>
      </c>
      <c r="U56" s="206">
        <v>20.51</v>
      </c>
      <c r="V56" s="206">
        <v>5.75</v>
      </c>
      <c r="W56" s="206">
        <v>13.29</v>
      </c>
      <c r="X56" s="206">
        <v>28.91</v>
      </c>
      <c r="Y56" s="206">
        <v>0</v>
      </c>
      <c r="Z56" s="206">
        <v>70.14</v>
      </c>
      <c r="AA56" s="206">
        <v>0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9">
        <v>3.86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364.08</v>
      </c>
      <c r="M57" s="206">
        <v>26.62</v>
      </c>
      <c r="N57" s="206">
        <v>34.299999999999997</v>
      </c>
      <c r="O57" s="206">
        <v>0</v>
      </c>
      <c r="P57" s="206">
        <v>41.49</v>
      </c>
      <c r="Q57" s="206">
        <v>0</v>
      </c>
      <c r="R57" s="206">
        <v>12.26</v>
      </c>
      <c r="S57" s="206">
        <v>7.66</v>
      </c>
      <c r="T57" s="206">
        <v>0</v>
      </c>
      <c r="U57" s="206">
        <v>20.51</v>
      </c>
      <c r="V57" s="206">
        <v>5.75</v>
      </c>
      <c r="W57" s="206">
        <v>13.29</v>
      </c>
      <c r="X57" s="206">
        <v>28.91</v>
      </c>
      <c r="Y57" s="206">
        <v>0</v>
      </c>
      <c r="Z57" s="206">
        <v>70.14</v>
      </c>
      <c r="AA57" s="206">
        <v>0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9">
        <v>3.86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364.08</v>
      </c>
      <c r="M58" s="206">
        <v>26.62</v>
      </c>
      <c r="N58" s="206">
        <v>34.299999999999997</v>
      </c>
      <c r="O58" s="206">
        <v>0</v>
      </c>
      <c r="P58" s="206">
        <v>41.49</v>
      </c>
      <c r="Q58" s="206">
        <v>0</v>
      </c>
      <c r="R58" s="206">
        <v>12.26</v>
      </c>
      <c r="S58" s="206">
        <v>7.66</v>
      </c>
      <c r="T58" s="206">
        <v>0</v>
      </c>
      <c r="U58" s="206">
        <v>20.51</v>
      </c>
      <c r="V58" s="206">
        <v>5.75</v>
      </c>
      <c r="W58" s="206">
        <v>13.29</v>
      </c>
      <c r="X58" s="206">
        <v>28.91</v>
      </c>
      <c r="Y58" s="206">
        <v>0</v>
      </c>
      <c r="Z58" s="206">
        <v>70.14</v>
      </c>
      <c r="AA58" s="206">
        <v>0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9">
        <v>3.86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364.08</v>
      </c>
      <c r="M59" s="206">
        <v>26.62</v>
      </c>
      <c r="N59" s="206">
        <v>34.299999999999997</v>
      </c>
      <c r="O59" s="206">
        <v>0</v>
      </c>
      <c r="P59" s="206">
        <v>41.49</v>
      </c>
      <c r="Q59" s="206">
        <v>0</v>
      </c>
      <c r="R59" s="206">
        <v>12.26</v>
      </c>
      <c r="S59" s="206">
        <v>7.66</v>
      </c>
      <c r="T59" s="206">
        <v>0</v>
      </c>
      <c r="U59" s="206">
        <v>20.51</v>
      </c>
      <c r="V59" s="206">
        <v>5.75</v>
      </c>
      <c r="W59" s="206">
        <v>13.29</v>
      </c>
      <c r="X59" s="206">
        <v>28.91</v>
      </c>
      <c r="Y59" s="206">
        <v>0</v>
      </c>
      <c r="Z59" s="206">
        <v>70.14</v>
      </c>
      <c r="AA59" s="206">
        <v>0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9">
        <v>3.86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383.24</v>
      </c>
      <c r="M60" s="206">
        <v>26.62</v>
      </c>
      <c r="N60" s="206">
        <v>34.299999999999997</v>
      </c>
      <c r="O60" s="206">
        <v>0</v>
      </c>
      <c r="P60" s="206">
        <v>41.49</v>
      </c>
      <c r="Q60" s="206">
        <v>0</v>
      </c>
      <c r="R60" s="206">
        <v>12.26</v>
      </c>
      <c r="S60" s="206">
        <v>7.66</v>
      </c>
      <c r="T60" s="206">
        <v>0</v>
      </c>
      <c r="U60" s="206">
        <v>20.51</v>
      </c>
      <c r="V60" s="206">
        <v>5.75</v>
      </c>
      <c r="W60" s="206">
        <v>13.29</v>
      </c>
      <c r="X60" s="206">
        <v>28.91</v>
      </c>
      <c r="Y60" s="206">
        <v>0</v>
      </c>
      <c r="Z60" s="206">
        <v>70.14</v>
      </c>
      <c r="AA60" s="206">
        <v>0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3.86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469.47</v>
      </c>
      <c r="M61" s="206">
        <v>26.62</v>
      </c>
      <c r="N61" s="206">
        <v>34.299999999999997</v>
      </c>
      <c r="O61" s="206">
        <v>0</v>
      </c>
      <c r="P61" s="206">
        <v>41.49</v>
      </c>
      <c r="Q61" s="206">
        <v>0</v>
      </c>
      <c r="R61" s="206">
        <v>12.26</v>
      </c>
      <c r="S61" s="206">
        <v>7.66</v>
      </c>
      <c r="T61" s="206">
        <v>0</v>
      </c>
      <c r="U61" s="206">
        <v>20.51</v>
      </c>
      <c r="V61" s="206">
        <v>5.75</v>
      </c>
      <c r="W61" s="206">
        <v>13.29</v>
      </c>
      <c r="X61" s="206">
        <v>28.91</v>
      </c>
      <c r="Y61" s="206">
        <v>0</v>
      </c>
      <c r="Z61" s="206">
        <v>70.14</v>
      </c>
      <c r="AA61" s="206">
        <v>0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3.86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450.31</v>
      </c>
      <c r="M62" s="206">
        <v>26.62</v>
      </c>
      <c r="N62" s="206">
        <v>34.299999999999997</v>
      </c>
      <c r="O62" s="206">
        <v>0</v>
      </c>
      <c r="P62" s="206">
        <v>41.49</v>
      </c>
      <c r="Q62" s="206">
        <v>0</v>
      </c>
      <c r="R62" s="206">
        <v>12.26</v>
      </c>
      <c r="S62" s="206">
        <v>7.66</v>
      </c>
      <c r="T62" s="206">
        <v>0</v>
      </c>
      <c r="U62" s="206">
        <v>20.51</v>
      </c>
      <c r="V62" s="206">
        <v>5.75</v>
      </c>
      <c r="W62" s="206">
        <v>13.29</v>
      </c>
      <c r="X62" s="206">
        <v>28.91</v>
      </c>
      <c r="Y62" s="206">
        <v>0</v>
      </c>
      <c r="Z62" s="206">
        <v>70.14</v>
      </c>
      <c r="AA62" s="206">
        <v>0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3.86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538.42999999999995</v>
      </c>
      <c r="M63" s="206">
        <v>26.62</v>
      </c>
      <c r="N63" s="206">
        <v>34.299999999999997</v>
      </c>
      <c r="O63" s="206">
        <v>0</v>
      </c>
      <c r="P63" s="206">
        <v>41.49</v>
      </c>
      <c r="Q63" s="206">
        <v>5.87</v>
      </c>
      <c r="R63" s="206">
        <v>12.26</v>
      </c>
      <c r="S63" s="206">
        <v>7.66</v>
      </c>
      <c r="T63" s="206">
        <v>0</v>
      </c>
      <c r="U63" s="206">
        <v>20.51</v>
      </c>
      <c r="V63" s="206">
        <v>5.75</v>
      </c>
      <c r="W63" s="206">
        <v>13.29</v>
      </c>
      <c r="X63" s="206">
        <v>28.91</v>
      </c>
      <c r="Y63" s="206">
        <v>0</v>
      </c>
      <c r="Z63" s="206">
        <v>70.14</v>
      </c>
      <c r="AA63" s="206">
        <v>0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3.86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555.21</v>
      </c>
      <c r="M64" s="206">
        <v>26.62</v>
      </c>
      <c r="N64" s="206">
        <v>34.299999999999997</v>
      </c>
      <c r="O64" s="206">
        <v>0</v>
      </c>
      <c r="P64" s="206">
        <v>41.49</v>
      </c>
      <c r="Q64" s="206">
        <v>6.33</v>
      </c>
      <c r="R64" s="206">
        <v>12.26</v>
      </c>
      <c r="S64" s="206">
        <v>7.66</v>
      </c>
      <c r="T64" s="206">
        <v>0</v>
      </c>
      <c r="U64" s="206">
        <v>20.51</v>
      </c>
      <c r="V64" s="206">
        <v>5.75</v>
      </c>
      <c r="W64" s="206">
        <v>13.29</v>
      </c>
      <c r="X64" s="206">
        <v>28.91</v>
      </c>
      <c r="Y64" s="206">
        <v>0</v>
      </c>
      <c r="Z64" s="206">
        <v>70.14</v>
      </c>
      <c r="AA64" s="206">
        <v>0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3.86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555.21</v>
      </c>
      <c r="M65" s="206">
        <v>26.62</v>
      </c>
      <c r="N65" s="206">
        <v>34.299999999999997</v>
      </c>
      <c r="O65" s="206">
        <v>0</v>
      </c>
      <c r="P65" s="206">
        <v>41.49</v>
      </c>
      <c r="Q65" s="206">
        <v>6.33</v>
      </c>
      <c r="R65" s="206">
        <v>12.26</v>
      </c>
      <c r="S65" s="206">
        <v>7.66</v>
      </c>
      <c r="T65" s="206">
        <v>0</v>
      </c>
      <c r="U65" s="206">
        <v>20.51</v>
      </c>
      <c r="V65" s="206">
        <v>5.75</v>
      </c>
      <c r="W65" s="206">
        <v>13.29</v>
      </c>
      <c r="X65" s="206">
        <v>28.91</v>
      </c>
      <c r="Y65" s="206">
        <v>0</v>
      </c>
      <c r="Z65" s="206">
        <v>70.14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3.86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555.21</v>
      </c>
      <c r="M66" s="206">
        <v>26.62</v>
      </c>
      <c r="N66" s="206">
        <v>34.299999999999997</v>
      </c>
      <c r="O66" s="206">
        <v>0</v>
      </c>
      <c r="P66" s="206">
        <v>41.49</v>
      </c>
      <c r="Q66" s="206">
        <v>6.33</v>
      </c>
      <c r="R66" s="206">
        <v>12.26</v>
      </c>
      <c r="S66" s="206">
        <v>7.66</v>
      </c>
      <c r="T66" s="206">
        <v>0</v>
      </c>
      <c r="U66" s="206">
        <v>20.51</v>
      </c>
      <c r="V66" s="206">
        <v>5.75</v>
      </c>
      <c r="W66" s="206">
        <v>13.29</v>
      </c>
      <c r="X66" s="206">
        <v>28.91</v>
      </c>
      <c r="Y66" s="206">
        <v>0</v>
      </c>
      <c r="Z66" s="206">
        <v>70.14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3.86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555.21</v>
      </c>
      <c r="M67" s="206">
        <v>26.62</v>
      </c>
      <c r="N67" s="206">
        <v>34.299999999999997</v>
      </c>
      <c r="O67" s="206">
        <v>0</v>
      </c>
      <c r="P67" s="206">
        <v>41.49</v>
      </c>
      <c r="Q67" s="206">
        <v>6.33</v>
      </c>
      <c r="R67" s="206">
        <v>12.26</v>
      </c>
      <c r="S67" s="206">
        <v>7.66</v>
      </c>
      <c r="T67" s="206">
        <v>0</v>
      </c>
      <c r="U67" s="206">
        <v>20.51</v>
      </c>
      <c r="V67" s="206">
        <v>5.75</v>
      </c>
      <c r="W67" s="206">
        <v>13.29</v>
      </c>
      <c r="X67" s="206">
        <v>28.91</v>
      </c>
      <c r="Y67" s="206">
        <v>0</v>
      </c>
      <c r="Z67" s="206">
        <v>70.14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3.86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555.21</v>
      </c>
      <c r="M68" s="206">
        <v>26.62</v>
      </c>
      <c r="N68" s="206">
        <v>34.299999999999997</v>
      </c>
      <c r="O68" s="206">
        <v>0</v>
      </c>
      <c r="P68" s="206">
        <v>41.49</v>
      </c>
      <c r="Q68" s="206">
        <v>6.33</v>
      </c>
      <c r="R68" s="206">
        <v>12.26</v>
      </c>
      <c r="S68" s="206">
        <v>7.66</v>
      </c>
      <c r="T68" s="206">
        <v>0</v>
      </c>
      <c r="U68" s="206">
        <v>20.51</v>
      </c>
      <c r="V68" s="206">
        <v>5.75</v>
      </c>
      <c r="W68" s="206">
        <v>13.29</v>
      </c>
      <c r="X68" s="206">
        <v>28.91</v>
      </c>
      <c r="Y68" s="206">
        <v>0</v>
      </c>
      <c r="Z68" s="206">
        <v>70.14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3.86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555.21</v>
      </c>
      <c r="M69" s="206">
        <v>26.62</v>
      </c>
      <c r="N69" s="206">
        <v>34.299999999999997</v>
      </c>
      <c r="O69" s="206">
        <v>0</v>
      </c>
      <c r="P69" s="206">
        <v>41.49</v>
      </c>
      <c r="Q69" s="206">
        <v>6.33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5.75</v>
      </c>
      <c r="W69" s="206">
        <v>13.2</v>
      </c>
      <c r="X69" s="206">
        <v>28.91</v>
      </c>
      <c r="Y69" s="206">
        <v>0</v>
      </c>
      <c r="Z69" s="206">
        <v>70.14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3.86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14.99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555.21</v>
      </c>
      <c r="M70" s="206">
        <v>26.62</v>
      </c>
      <c r="N70" s="206">
        <v>34.299999999999997</v>
      </c>
      <c r="O70" s="206">
        <v>0</v>
      </c>
      <c r="P70" s="206">
        <v>41.49</v>
      </c>
      <c r="Q70" s="206">
        <v>6.33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5.75</v>
      </c>
      <c r="W70" s="206">
        <v>13.2</v>
      </c>
      <c r="X70" s="206">
        <v>28.91</v>
      </c>
      <c r="Y70" s="206">
        <v>0</v>
      </c>
      <c r="Z70" s="206">
        <v>70.14</v>
      </c>
      <c r="AA70" s="206">
        <v>26.51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3.86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8.85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555.21</v>
      </c>
      <c r="M71" s="206">
        <v>26.62</v>
      </c>
      <c r="N71" s="206">
        <v>34.299999999999997</v>
      </c>
      <c r="O71" s="206">
        <v>0</v>
      </c>
      <c r="P71" s="206">
        <v>41.49</v>
      </c>
      <c r="Q71" s="206">
        <v>6.33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5.75</v>
      </c>
      <c r="W71" s="206">
        <v>13.2</v>
      </c>
      <c r="X71" s="206">
        <v>28.91</v>
      </c>
      <c r="Y71" s="206">
        <v>0</v>
      </c>
      <c r="Z71" s="206">
        <v>70.14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3.86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2.96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555.21</v>
      </c>
      <c r="M72" s="206">
        <v>26.62</v>
      </c>
      <c r="N72" s="206">
        <v>34.299999999999997</v>
      </c>
      <c r="O72" s="206">
        <v>0</v>
      </c>
      <c r="P72" s="206">
        <v>41.49</v>
      </c>
      <c r="Q72" s="206">
        <v>6.33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5.75</v>
      </c>
      <c r="W72" s="206">
        <v>13.2</v>
      </c>
      <c r="X72" s="206">
        <v>28.91</v>
      </c>
      <c r="Y72" s="206">
        <v>0</v>
      </c>
      <c r="Z72" s="206">
        <v>70.14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3.86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555.21</v>
      </c>
      <c r="M73" s="206">
        <v>26.62</v>
      </c>
      <c r="N73" s="206">
        <v>34.299999999999997</v>
      </c>
      <c r="O73" s="206">
        <v>0</v>
      </c>
      <c r="P73" s="206">
        <v>41.49</v>
      </c>
      <c r="Q73" s="206">
        <v>6.33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5.75</v>
      </c>
      <c r="W73" s="206">
        <v>13.2</v>
      </c>
      <c r="X73" s="206">
        <v>28.91</v>
      </c>
      <c r="Y73" s="206">
        <v>0</v>
      </c>
      <c r="Z73" s="206">
        <v>70.14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3.86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555.21</v>
      </c>
      <c r="M74" s="206">
        <v>26.62</v>
      </c>
      <c r="N74" s="206">
        <v>34.299999999999997</v>
      </c>
      <c r="O74" s="206">
        <v>0</v>
      </c>
      <c r="P74" s="206">
        <v>41.49</v>
      </c>
      <c r="Q74" s="206">
        <v>6.33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5.75</v>
      </c>
      <c r="W74" s="206">
        <v>13.2</v>
      </c>
      <c r="X74" s="206">
        <v>28.91</v>
      </c>
      <c r="Y74" s="206">
        <v>0</v>
      </c>
      <c r="Z74" s="206">
        <v>70.14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3.86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555.21</v>
      </c>
      <c r="M75" s="206">
        <v>26.62</v>
      </c>
      <c r="N75" s="206">
        <v>34.299999999999997</v>
      </c>
      <c r="O75" s="206">
        <v>0</v>
      </c>
      <c r="P75" s="206">
        <v>41.49</v>
      </c>
      <c r="Q75" s="206">
        <v>6.33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5.75</v>
      </c>
      <c r="W75" s="206">
        <v>13.2</v>
      </c>
      <c r="X75" s="206">
        <v>28.91</v>
      </c>
      <c r="Y75" s="206">
        <v>0</v>
      </c>
      <c r="Z75" s="206">
        <v>70.14</v>
      </c>
      <c r="AA75" s="206">
        <v>26.51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3.86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555.21</v>
      </c>
      <c r="M76" s="206">
        <v>26.62</v>
      </c>
      <c r="N76" s="206">
        <v>34.299999999999997</v>
      </c>
      <c r="O76" s="206">
        <v>0</v>
      </c>
      <c r="P76" s="206">
        <v>41.49</v>
      </c>
      <c r="Q76" s="206">
        <v>6.33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5.75</v>
      </c>
      <c r="W76" s="206">
        <v>13.2</v>
      </c>
      <c r="X76" s="206">
        <v>28.91</v>
      </c>
      <c r="Y76" s="206">
        <v>0</v>
      </c>
      <c r="Z76" s="206">
        <v>70.14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3.86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555.21</v>
      </c>
      <c r="M77" s="206">
        <v>26.62</v>
      </c>
      <c r="N77" s="206">
        <v>34.299999999999997</v>
      </c>
      <c r="O77" s="206">
        <v>0</v>
      </c>
      <c r="P77" s="206">
        <v>41.49</v>
      </c>
      <c r="Q77" s="206">
        <v>6.33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5.75</v>
      </c>
      <c r="W77" s="206">
        <v>13.2</v>
      </c>
      <c r="X77" s="206">
        <v>28.91</v>
      </c>
      <c r="Y77" s="206">
        <v>0</v>
      </c>
      <c r="Z77" s="206">
        <v>70.14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3.86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555.21</v>
      </c>
      <c r="M78" s="206">
        <v>26.62</v>
      </c>
      <c r="N78" s="206">
        <v>34.299999999999997</v>
      </c>
      <c r="O78" s="206">
        <v>0</v>
      </c>
      <c r="P78" s="206">
        <v>41.49</v>
      </c>
      <c r="Q78" s="206">
        <v>6.33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5.75</v>
      </c>
      <c r="W78" s="206">
        <v>13.2</v>
      </c>
      <c r="X78" s="206">
        <v>28.91</v>
      </c>
      <c r="Y78" s="206">
        <v>0</v>
      </c>
      <c r="Z78" s="206">
        <v>70.14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3.86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555.21</v>
      </c>
      <c r="M79" s="206">
        <v>26.62</v>
      </c>
      <c r="N79" s="206">
        <v>34.299999999999997</v>
      </c>
      <c r="O79" s="206">
        <v>0</v>
      </c>
      <c r="P79" s="206">
        <v>41.49</v>
      </c>
      <c r="Q79" s="206">
        <v>6.33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5.75</v>
      </c>
      <c r="W79" s="206">
        <v>13.2</v>
      </c>
      <c r="X79" s="206">
        <v>28.91</v>
      </c>
      <c r="Y79" s="206">
        <v>0</v>
      </c>
      <c r="Z79" s="206">
        <v>70.14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3.86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555.21</v>
      </c>
      <c r="M80" s="206">
        <v>26.62</v>
      </c>
      <c r="N80" s="206">
        <v>34.299999999999997</v>
      </c>
      <c r="O80" s="206">
        <v>0</v>
      </c>
      <c r="P80" s="206">
        <v>41.49</v>
      </c>
      <c r="Q80" s="206">
        <v>6.33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5.75</v>
      </c>
      <c r="W80" s="206">
        <v>13.2</v>
      </c>
      <c r="X80" s="206">
        <v>28.91</v>
      </c>
      <c r="Y80" s="206">
        <v>0</v>
      </c>
      <c r="Z80" s="206">
        <v>70.14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3.86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555.21</v>
      </c>
      <c r="M81" s="206">
        <v>26.62</v>
      </c>
      <c r="N81" s="206">
        <v>34.299999999999997</v>
      </c>
      <c r="O81" s="206">
        <v>0</v>
      </c>
      <c r="P81" s="206">
        <v>41.49</v>
      </c>
      <c r="Q81" s="206">
        <v>6.33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5.75</v>
      </c>
      <c r="W81" s="206">
        <v>13.2</v>
      </c>
      <c r="X81" s="206">
        <v>28.91</v>
      </c>
      <c r="Y81" s="206">
        <v>0</v>
      </c>
      <c r="Z81" s="206">
        <v>70.14</v>
      </c>
      <c r="AA81" s="206">
        <v>26.51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3.86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555.21</v>
      </c>
      <c r="M82" s="206">
        <v>26.62</v>
      </c>
      <c r="N82" s="206">
        <v>34.299999999999997</v>
      </c>
      <c r="O82" s="206">
        <v>0</v>
      </c>
      <c r="P82" s="206">
        <v>41.49</v>
      </c>
      <c r="Q82" s="206">
        <v>6.33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5.75</v>
      </c>
      <c r="W82" s="206">
        <v>13.2</v>
      </c>
      <c r="X82" s="206">
        <v>28.91</v>
      </c>
      <c r="Y82" s="206">
        <v>0</v>
      </c>
      <c r="Z82" s="206">
        <v>70.14</v>
      </c>
      <c r="AA82" s="206">
        <v>26.51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3.86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555.21</v>
      </c>
      <c r="M83" s="206">
        <v>26.62</v>
      </c>
      <c r="N83" s="206">
        <v>34.299999999999997</v>
      </c>
      <c r="O83" s="206">
        <v>0</v>
      </c>
      <c r="P83" s="206">
        <v>41.49</v>
      </c>
      <c r="Q83" s="206">
        <v>6.33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5.75</v>
      </c>
      <c r="W83" s="206">
        <v>13.12</v>
      </c>
      <c r="X83" s="206">
        <v>28.91</v>
      </c>
      <c r="Y83" s="206">
        <v>0</v>
      </c>
      <c r="Z83" s="206">
        <v>70.14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3.86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555.21</v>
      </c>
      <c r="M84" s="206">
        <v>26.62</v>
      </c>
      <c r="N84" s="206">
        <v>34.299999999999997</v>
      </c>
      <c r="O84" s="206">
        <v>0</v>
      </c>
      <c r="P84" s="206">
        <v>41.49</v>
      </c>
      <c r="Q84" s="206">
        <v>6.33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5.75</v>
      </c>
      <c r="W84" s="206">
        <v>13.12</v>
      </c>
      <c r="X84" s="206">
        <v>28.91</v>
      </c>
      <c r="Y84" s="206">
        <v>0</v>
      </c>
      <c r="Z84" s="206">
        <v>70.14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3.86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555.21</v>
      </c>
      <c r="M85" s="206">
        <v>26.62</v>
      </c>
      <c r="N85" s="206">
        <v>34.299999999999997</v>
      </c>
      <c r="O85" s="206">
        <v>0</v>
      </c>
      <c r="P85" s="206">
        <v>41.49</v>
      </c>
      <c r="Q85" s="206">
        <v>6.33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5.75</v>
      </c>
      <c r="W85" s="206">
        <v>13.12</v>
      </c>
      <c r="X85" s="206">
        <v>28.91</v>
      </c>
      <c r="Y85" s="206">
        <v>0</v>
      </c>
      <c r="Z85" s="206">
        <v>70.14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3.86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555.21</v>
      </c>
      <c r="M86" s="206">
        <v>26.62</v>
      </c>
      <c r="N86" s="206">
        <v>34.299999999999997</v>
      </c>
      <c r="O86" s="206">
        <v>0</v>
      </c>
      <c r="P86" s="206">
        <v>41.49</v>
      </c>
      <c r="Q86" s="206">
        <v>0.96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5.75</v>
      </c>
      <c r="W86" s="206">
        <v>13.12</v>
      </c>
      <c r="X86" s="206">
        <v>28.91</v>
      </c>
      <c r="Y86" s="206">
        <v>0</v>
      </c>
      <c r="Z86" s="206">
        <v>70.14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3.86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555.21</v>
      </c>
      <c r="M87" s="206">
        <v>26.62</v>
      </c>
      <c r="N87" s="206">
        <v>34.299999999999997</v>
      </c>
      <c r="O87" s="206">
        <v>0</v>
      </c>
      <c r="P87" s="206">
        <v>41.49</v>
      </c>
      <c r="Q87" s="206">
        <v>2.3199999999999998</v>
      </c>
      <c r="R87" s="206">
        <v>12.26</v>
      </c>
      <c r="S87" s="206">
        <v>7.66</v>
      </c>
      <c r="T87" s="206">
        <v>0</v>
      </c>
      <c r="U87" s="206">
        <v>20.51</v>
      </c>
      <c r="V87" s="206">
        <v>5.75</v>
      </c>
      <c r="W87" s="206">
        <v>13.2</v>
      </c>
      <c r="X87" s="206">
        <v>28.91</v>
      </c>
      <c r="Y87" s="206">
        <v>0</v>
      </c>
      <c r="Z87" s="206">
        <v>70.14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3.86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555.21</v>
      </c>
      <c r="M88" s="206">
        <v>26.62</v>
      </c>
      <c r="N88" s="206">
        <v>34.299999999999997</v>
      </c>
      <c r="O88" s="206">
        <v>0</v>
      </c>
      <c r="P88" s="206">
        <v>41.49</v>
      </c>
      <c r="Q88" s="206">
        <v>2.3199999999999998</v>
      </c>
      <c r="R88" s="206">
        <v>12.26</v>
      </c>
      <c r="S88" s="206">
        <v>7.66</v>
      </c>
      <c r="T88" s="206">
        <v>0</v>
      </c>
      <c r="U88" s="206">
        <v>20.51</v>
      </c>
      <c r="V88" s="206">
        <v>5.75</v>
      </c>
      <c r="W88" s="206">
        <v>13.2</v>
      </c>
      <c r="X88" s="206">
        <v>28.91</v>
      </c>
      <c r="Y88" s="206">
        <v>0</v>
      </c>
      <c r="Z88" s="206">
        <v>70.14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3.86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514.05999999999995</v>
      </c>
      <c r="M89" s="206">
        <v>26.62</v>
      </c>
      <c r="N89" s="206">
        <v>34.299999999999997</v>
      </c>
      <c r="O89" s="206">
        <v>0</v>
      </c>
      <c r="P89" s="206">
        <v>41.49</v>
      </c>
      <c r="Q89" s="206">
        <v>2.3199999999999998</v>
      </c>
      <c r="R89" s="206">
        <v>12.26</v>
      </c>
      <c r="S89" s="206">
        <v>7.66</v>
      </c>
      <c r="T89" s="206">
        <v>0</v>
      </c>
      <c r="U89" s="206">
        <v>20.51</v>
      </c>
      <c r="V89" s="206">
        <v>5.75</v>
      </c>
      <c r="W89" s="206">
        <v>13.2</v>
      </c>
      <c r="X89" s="206">
        <v>28.91</v>
      </c>
      <c r="Y89" s="206">
        <v>0</v>
      </c>
      <c r="Z89" s="206">
        <v>70.14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3.86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422.27</v>
      </c>
      <c r="M90" s="206">
        <v>26.62</v>
      </c>
      <c r="N90" s="206">
        <v>34.299999999999997</v>
      </c>
      <c r="O90" s="206">
        <v>0</v>
      </c>
      <c r="P90" s="206">
        <v>41.49</v>
      </c>
      <c r="Q90" s="206">
        <v>2.3199999999999998</v>
      </c>
      <c r="R90" s="206">
        <v>2.59</v>
      </c>
      <c r="S90" s="206">
        <v>0</v>
      </c>
      <c r="T90" s="206">
        <v>0</v>
      </c>
      <c r="U90" s="206">
        <v>20.51</v>
      </c>
      <c r="V90" s="206">
        <v>0</v>
      </c>
      <c r="W90" s="206">
        <v>3.92</v>
      </c>
      <c r="X90" s="206">
        <v>9.58</v>
      </c>
      <c r="Y90" s="206">
        <v>0</v>
      </c>
      <c r="Z90" s="206">
        <v>70.14</v>
      </c>
      <c r="AA90" s="206">
        <v>25.87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3.86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4.3899999999999997</v>
      </c>
      <c r="L91" s="206">
        <v>330.46</v>
      </c>
      <c r="M91" s="206">
        <v>26.62</v>
      </c>
      <c r="N91" s="206">
        <v>34.299999999999997</v>
      </c>
      <c r="O91" s="206">
        <v>0</v>
      </c>
      <c r="P91" s="206">
        <v>41.49</v>
      </c>
      <c r="Q91" s="206">
        <v>3.3</v>
      </c>
      <c r="R91" s="206">
        <v>11.5</v>
      </c>
      <c r="S91" s="206">
        <v>3.12</v>
      </c>
      <c r="T91" s="206">
        <v>0</v>
      </c>
      <c r="U91" s="206">
        <v>20.51</v>
      </c>
      <c r="V91" s="206">
        <v>0</v>
      </c>
      <c r="W91" s="206">
        <v>3.85</v>
      </c>
      <c r="X91" s="206">
        <v>9.58</v>
      </c>
      <c r="Y91" s="206">
        <v>0</v>
      </c>
      <c r="Z91" s="206">
        <v>33.01</v>
      </c>
      <c r="AA91" s="206">
        <v>25.87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3.86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291.89999999999998</v>
      </c>
      <c r="M92" s="206">
        <v>26.62</v>
      </c>
      <c r="N92" s="206">
        <v>34.299999999999997</v>
      </c>
      <c r="O92" s="206">
        <v>0</v>
      </c>
      <c r="P92" s="206">
        <v>41.49</v>
      </c>
      <c r="Q92" s="206">
        <v>3.3</v>
      </c>
      <c r="R92" s="206">
        <v>11.5</v>
      </c>
      <c r="S92" s="206">
        <v>3.12</v>
      </c>
      <c r="T92" s="206">
        <v>0</v>
      </c>
      <c r="U92" s="206">
        <v>20.51</v>
      </c>
      <c r="V92" s="206">
        <v>0</v>
      </c>
      <c r="W92" s="206">
        <v>13.28</v>
      </c>
      <c r="X92" s="206">
        <v>28.91</v>
      </c>
      <c r="Y92" s="206">
        <v>0</v>
      </c>
      <c r="Z92" s="206">
        <v>33.01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3.86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291.89999999999998</v>
      </c>
      <c r="M93" s="206">
        <v>26.62</v>
      </c>
      <c r="N93" s="206">
        <v>34.299999999999997</v>
      </c>
      <c r="O93" s="206">
        <v>0</v>
      </c>
      <c r="P93" s="206">
        <v>41.49</v>
      </c>
      <c r="Q93" s="206">
        <v>3.32</v>
      </c>
      <c r="R93" s="206">
        <v>11.5</v>
      </c>
      <c r="S93" s="206">
        <v>3.12</v>
      </c>
      <c r="T93" s="206">
        <v>0</v>
      </c>
      <c r="U93" s="206">
        <v>20.51</v>
      </c>
      <c r="V93" s="206">
        <v>0</v>
      </c>
      <c r="W93" s="206">
        <v>13.29</v>
      </c>
      <c r="X93" s="206">
        <v>28.91</v>
      </c>
      <c r="Y93" s="206">
        <v>0</v>
      </c>
      <c r="Z93" s="206">
        <v>33.01</v>
      </c>
      <c r="AA93" s="206">
        <v>26.51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3.86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291.89999999999998</v>
      </c>
      <c r="M94" s="206">
        <v>26.62</v>
      </c>
      <c r="N94" s="206">
        <v>34.299999999999997</v>
      </c>
      <c r="O94" s="206">
        <v>0</v>
      </c>
      <c r="P94" s="206">
        <v>41.49</v>
      </c>
      <c r="Q94" s="206">
        <v>3.32</v>
      </c>
      <c r="R94" s="206">
        <v>0.35</v>
      </c>
      <c r="S94" s="206">
        <v>3.12</v>
      </c>
      <c r="T94" s="206">
        <v>0</v>
      </c>
      <c r="U94" s="206">
        <v>20.51</v>
      </c>
      <c r="V94" s="206">
        <v>0</v>
      </c>
      <c r="W94" s="206">
        <v>1.92</v>
      </c>
      <c r="X94" s="206">
        <v>9.58</v>
      </c>
      <c r="Y94" s="206">
        <v>0</v>
      </c>
      <c r="Z94" s="206">
        <v>29.85</v>
      </c>
      <c r="AA94" s="206">
        <v>7.66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3.86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291.89999999999998</v>
      </c>
      <c r="M95" s="206">
        <v>26.62</v>
      </c>
      <c r="N95" s="206">
        <v>34.299999999999997</v>
      </c>
      <c r="O95" s="206">
        <v>0</v>
      </c>
      <c r="P95" s="206">
        <v>41.49</v>
      </c>
      <c r="Q95" s="206">
        <v>3.32</v>
      </c>
      <c r="R95" s="206">
        <v>0.35</v>
      </c>
      <c r="S95" s="206">
        <v>3.12</v>
      </c>
      <c r="T95" s="206">
        <v>0</v>
      </c>
      <c r="U95" s="206">
        <v>20.51</v>
      </c>
      <c r="V95" s="206">
        <v>0</v>
      </c>
      <c r="W95" s="206">
        <v>1.92</v>
      </c>
      <c r="X95" s="206">
        <v>9.58</v>
      </c>
      <c r="Y95" s="206">
        <v>0</v>
      </c>
      <c r="Z95" s="206">
        <v>30.77</v>
      </c>
      <c r="AA95" s="206">
        <v>7.66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3.86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1.63</v>
      </c>
      <c r="L96" s="206">
        <v>291.89999999999998</v>
      </c>
      <c r="M96" s="206">
        <v>26.62</v>
      </c>
      <c r="N96" s="206">
        <v>34.299999999999997</v>
      </c>
      <c r="O96" s="206">
        <v>0</v>
      </c>
      <c r="P96" s="206">
        <v>41.49</v>
      </c>
      <c r="Q96" s="206">
        <v>3.32</v>
      </c>
      <c r="R96" s="206">
        <v>0.35</v>
      </c>
      <c r="S96" s="206">
        <v>3.12</v>
      </c>
      <c r="T96" s="206">
        <v>0</v>
      </c>
      <c r="U96" s="206">
        <v>20.51</v>
      </c>
      <c r="V96" s="206">
        <v>0</v>
      </c>
      <c r="W96" s="206">
        <v>1.92</v>
      </c>
      <c r="X96" s="206">
        <v>9.58</v>
      </c>
      <c r="Y96" s="206">
        <v>0</v>
      </c>
      <c r="Z96" s="206">
        <v>30.77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7.71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1.68</v>
      </c>
      <c r="L97" s="206">
        <v>291.89999999999998</v>
      </c>
      <c r="M97" s="206">
        <v>26.62</v>
      </c>
      <c r="N97" s="206">
        <v>34.299999999999997</v>
      </c>
      <c r="O97" s="206">
        <v>0</v>
      </c>
      <c r="P97" s="206">
        <v>41.49</v>
      </c>
      <c r="Q97" s="206">
        <v>3.32</v>
      </c>
      <c r="R97" s="206">
        <v>0.35</v>
      </c>
      <c r="S97" s="206">
        <v>3.12</v>
      </c>
      <c r="T97" s="206">
        <v>0</v>
      </c>
      <c r="U97" s="206">
        <v>20.51</v>
      </c>
      <c r="V97" s="206">
        <v>0</v>
      </c>
      <c r="W97" s="206">
        <v>1.92</v>
      </c>
      <c r="X97" s="206">
        <v>9.58</v>
      </c>
      <c r="Y97" s="206">
        <v>0</v>
      </c>
      <c r="Z97" s="206">
        <v>30.77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7.71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1.63</v>
      </c>
      <c r="L98" s="206">
        <v>291.89999999999998</v>
      </c>
      <c r="M98" s="206">
        <v>26.62</v>
      </c>
      <c r="N98" s="206">
        <v>34.299999999999997</v>
      </c>
      <c r="O98" s="206">
        <v>0</v>
      </c>
      <c r="P98" s="206">
        <v>41.49</v>
      </c>
      <c r="Q98" s="206">
        <v>3.32</v>
      </c>
      <c r="R98" s="206">
        <v>0.35</v>
      </c>
      <c r="S98" s="206">
        <v>3.12</v>
      </c>
      <c r="T98" s="206">
        <v>0</v>
      </c>
      <c r="U98" s="206">
        <v>20.51</v>
      </c>
      <c r="V98" s="206">
        <v>0</v>
      </c>
      <c r="W98" s="206">
        <v>1.92</v>
      </c>
      <c r="X98" s="206">
        <v>9.58</v>
      </c>
      <c r="Y98" s="206">
        <v>0</v>
      </c>
      <c r="Z98" s="206">
        <v>30.77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7.71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1.1950000000000001E-3</v>
      </c>
      <c r="E99">
        <f t="shared" si="0"/>
        <v>0</v>
      </c>
      <c r="F99">
        <f t="shared" si="0"/>
        <v>0</v>
      </c>
      <c r="G99">
        <f t="shared" si="0"/>
        <v>1.0350000000000001E-3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0.17092500000000005</v>
      </c>
      <c r="L99">
        <f t="shared" si="0"/>
        <v>10.949579999999992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0.97745249999999706</v>
      </c>
      <c r="Q99">
        <f t="shared" si="0"/>
        <v>0.10762749999999995</v>
      </c>
      <c r="R99">
        <f t="shared" si="0"/>
        <v>0.23769499999999991</v>
      </c>
      <c r="S99">
        <f t="shared" si="0"/>
        <v>0.15089500000000011</v>
      </c>
      <c r="T99">
        <f t="shared" si="0"/>
        <v>0</v>
      </c>
      <c r="U99">
        <f t="shared" si="0"/>
        <v>0.49223999999999984</v>
      </c>
      <c r="V99">
        <f t="shared" si="0"/>
        <v>0.103575</v>
      </c>
      <c r="W99">
        <f t="shared" si="0"/>
        <v>0.2465025000000001</v>
      </c>
      <c r="X99">
        <f t="shared" si="0"/>
        <v>0.55205500000000041</v>
      </c>
      <c r="Y99">
        <f t="shared" si="0"/>
        <v>0</v>
      </c>
      <c r="Z99">
        <f t="shared" si="0"/>
        <v>1.3787300000000016</v>
      </c>
      <c r="AA99">
        <f t="shared" si="0"/>
        <v>0.42939999999999989</v>
      </c>
      <c r="AB99">
        <f t="shared" si="0"/>
        <v>0</v>
      </c>
      <c r="AC99">
        <f t="shared" si="0"/>
        <v>0.28530499999999998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5.7892500000000076E-2</v>
      </c>
      <c r="AI99">
        <f t="shared" si="0"/>
        <v>0</v>
      </c>
      <c r="AJ99">
        <f t="shared" si="0"/>
        <v>0</v>
      </c>
      <c r="AK99">
        <f t="shared" si="0"/>
        <v>1.5418225000000014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0.17853750000000007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44925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50" activePane="bottomRight" state="frozen"/>
      <selection pane="topRight" activeCell="B1" sqref="B1"/>
      <selection pane="bottomLeft" activeCell="A3" sqref="A3"/>
      <selection pane="bottomRight" activeCell="AH56" sqref="AH56:AH5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</v>
      </c>
      <c r="L3" s="206">
        <v>2.0299999999999998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0.19</v>
      </c>
      <c r="R3" s="206">
        <v>0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</v>
      </c>
      <c r="L4" s="206">
        <v>2.0299999999999998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0.19</v>
      </c>
      <c r="R4" s="206">
        <v>0.45</v>
      </c>
      <c r="S4" s="206">
        <v>0.28000000000000003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2.0299999999999998</v>
      </c>
      <c r="M5" s="206">
        <v>2.2599999999999998</v>
      </c>
      <c r="N5" s="206">
        <v>2.4</v>
      </c>
      <c r="O5" s="206">
        <v>2.66</v>
      </c>
      <c r="P5" s="206">
        <v>0</v>
      </c>
      <c r="Q5" s="206">
        <v>0.19</v>
      </c>
      <c r="R5" s="206">
        <v>0.47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2.0299999999999998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0.19</v>
      </c>
      <c r="R6" s="206">
        <v>0.47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2.0299999999999998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0.19</v>
      </c>
      <c r="R7" s="206">
        <v>0.47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2.0299999999999998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0.19</v>
      </c>
      <c r="R8" s="206">
        <v>0.47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2.0299999999999998</v>
      </c>
      <c r="M9" s="206">
        <v>2.2599999999999998</v>
      </c>
      <c r="N9" s="206">
        <v>2.4</v>
      </c>
      <c r="O9" s="206">
        <v>2.66</v>
      </c>
      <c r="P9" s="206">
        <v>0</v>
      </c>
      <c r="Q9" s="206">
        <v>0.19</v>
      </c>
      <c r="R9" s="206">
        <v>0.55000000000000004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2.0299999999999998</v>
      </c>
      <c r="M10" s="206">
        <v>2.2599999999999998</v>
      </c>
      <c r="N10" s="206">
        <v>2.4</v>
      </c>
      <c r="O10" s="206">
        <v>2.66</v>
      </c>
      <c r="P10" s="206">
        <v>0</v>
      </c>
      <c r="Q10" s="206">
        <v>0.19</v>
      </c>
      <c r="R10" s="206">
        <v>0.55000000000000004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2.0299999999999998</v>
      </c>
      <c r="M11" s="206">
        <v>2.2599999999999998</v>
      </c>
      <c r="N11" s="206">
        <v>2.4</v>
      </c>
      <c r="O11" s="206">
        <v>2.66</v>
      </c>
      <c r="P11" s="206">
        <v>0</v>
      </c>
      <c r="Q11" s="206">
        <v>0.19</v>
      </c>
      <c r="R11" s="206">
        <v>0.56000000000000005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2.0299999999999998</v>
      </c>
      <c r="M12" s="206">
        <v>2.2599999999999998</v>
      </c>
      <c r="N12" s="206">
        <v>2.4</v>
      </c>
      <c r="O12" s="206">
        <v>2.66</v>
      </c>
      <c r="P12" s="206">
        <v>0</v>
      </c>
      <c r="Q12" s="206">
        <v>0.19</v>
      </c>
      <c r="R12" s="206">
        <v>0.56000000000000005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2.0299999999999998</v>
      </c>
      <c r="M13" s="206">
        <v>2.2599999999999998</v>
      </c>
      <c r="N13" s="206">
        <v>2.4</v>
      </c>
      <c r="O13" s="206">
        <v>2.66</v>
      </c>
      <c r="P13" s="206">
        <v>0</v>
      </c>
      <c r="Q13" s="206">
        <v>0.19</v>
      </c>
      <c r="R13" s="206">
        <v>0.56000000000000005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2.0299999999999998</v>
      </c>
      <c r="M14" s="206">
        <v>2.2599999999999998</v>
      </c>
      <c r="N14" s="206">
        <v>2.4</v>
      </c>
      <c r="O14" s="206">
        <v>2.66</v>
      </c>
      <c r="P14" s="206">
        <v>0</v>
      </c>
      <c r="Q14" s="206">
        <v>0.19</v>
      </c>
      <c r="R14" s="206">
        <v>0.56000000000000005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2.0299999999999998</v>
      </c>
      <c r="M15" s="206">
        <v>2.2599999999999998</v>
      </c>
      <c r="N15" s="206">
        <v>2.4</v>
      </c>
      <c r="O15" s="206">
        <v>2.66</v>
      </c>
      <c r="P15" s="206">
        <v>0</v>
      </c>
      <c r="Q15" s="206">
        <v>0.19</v>
      </c>
      <c r="R15" s="206">
        <v>0.56000000000000005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2.0299999999999998</v>
      </c>
      <c r="M16" s="206">
        <v>2.2599999999999998</v>
      </c>
      <c r="N16" s="206">
        <v>2.4</v>
      </c>
      <c r="O16" s="206">
        <v>2.66</v>
      </c>
      <c r="P16" s="206">
        <v>0</v>
      </c>
      <c r="Q16" s="206">
        <v>0.19</v>
      </c>
      <c r="R16" s="206">
        <v>0.56000000000000005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2.0299999999999998</v>
      </c>
      <c r="M17" s="206">
        <v>2.2599999999999998</v>
      </c>
      <c r="N17" s="206">
        <v>2.4</v>
      </c>
      <c r="O17" s="206">
        <v>2.66</v>
      </c>
      <c r="P17" s="206">
        <v>0</v>
      </c>
      <c r="Q17" s="206">
        <v>0.19</v>
      </c>
      <c r="R17" s="206">
        <v>0.56000000000000005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2.0299999999999998</v>
      </c>
      <c r="M18" s="206">
        <v>2.2599999999999998</v>
      </c>
      <c r="N18" s="206">
        <v>2.4</v>
      </c>
      <c r="O18" s="206">
        <v>2.66</v>
      </c>
      <c r="P18" s="206">
        <v>0</v>
      </c>
      <c r="Q18" s="206">
        <v>0.19</v>
      </c>
      <c r="R18" s="206">
        <v>0.56000000000000005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2.0299999999999998</v>
      </c>
      <c r="M19" s="206">
        <v>2.2599999999999998</v>
      </c>
      <c r="N19" s="206">
        <v>2.4</v>
      </c>
      <c r="O19" s="206">
        <v>2.66</v>
      </c>
      <c r="P19" s="206">
        <v>0</v>
      </c>
      <c r="Q19" s="206">
        <v>0.19</v>
      </c>
      <c r="R19" s="206">
        <v>0.56000000000000005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2.0299999999999998</v>
      </c>
      <c r="M20" s="206">
        <v>2.2599999999999998</v>
      </c>
      <c r="N20" s="206">
        <v>2.4</v>
      </c>
      <c r="O20" s="206">
        <v>2.66</v>
      </c>
      <c r="P20" s="206">
        <v>0</v>
      </c>
      <c r="Q20" s="206">
        <v>0.19</v>
      </c>
      <c r="R20" s="206">
        <v>0.49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2.0299999999999998</v>
      </c>
      <c r="M21" s="206">
        <v>2.2599999999999998</v>
      </c>
      <c r="N21" s="206">
        <v>2.4</v>
      </c>
      <c r="O21" s="206">
        <v>2.66</v>
      </c>
      <c r="P21" s="206">
        <v>0</v>
      </c>
      <c r="Q21" s="206">
        <v>0.19</v>
      </c>
      <c r="R21" s="206">
        <v>0.49</v>
      </c>
      <c r="S21" s="206">
        <v>0.24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2.0299999999999998</v>
      </c>
      <c r="M22" s="206">
        <v>2.2599999999999998</v>
      </c>
      <c r="N22" s="206">
        <v>2.4</v>
      </c>
      <c r="O22" s="206">
        <v>2.66</v>
      </c>
      <c r="P22" s="206">
        <v>0</v>
      </c>
      <c r="Q22" s="206">
        <v>0.19</v>
      </c>
      <c r="R22" s="206">
        <v>0.32</v>
      </c>
      <c r="S22" s="206">
        <v>0.21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2.11</v>
      </c>
      <c r="M23" s="206">
        <v>2.2599999999999998</v>
      </c>
      <c r="N23" s="206">
        <v>2.4</v>
      </c>
      <c r="O23" s="206">
        <v>2.66</v>
      </c>
      <c r="P23" s="206">
        <v>0</v>
      </c>
      <c r="Q23" s="206">
        <v>0.19</v>
      </c>
      <c r="R23" s="206">
        <v>0</v>
      </c>
      <c r="S23" s="206">
        <v>0.19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2.4</v>
      </c>
      <c r="O24" s="206">
        <v>2.66</v>
      </c>
      <c r="P24" s="206">
        <v>0</v>
      </c>
      <c r="Q24" s="206">
        <v>0.18</v>
      </c>
      <c r="R24" s="206">
        <v>0</v>
      </c>
      <c r="S24" s="206">
        <v>0.05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0.18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0.18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2.0299999999999998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2.0299999999999998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2.0299999999999998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2.0299999999999998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2.0299999999999998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2.0299999999999998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6.06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2.0299999999999998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6.06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2.0299999999999998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6.06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2.0299999999999998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6.06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2.0299999999999998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1.65</v>
      </c>
      <c r="AD41" s="206">
        <v>0</v>
      </c>
      <c r="AE41" s="206">
        <v>0</v>
      </c>
      <c r="AF41" s="206">
        <v>0</v>
      </c>
      <c r="AG41" s="206">
        <v>0</v>
      </c>
      <c r="AH41" s="206">
        <v>6.06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2.0299999999999998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1.65</v>
      </c>
      <c r="AD42" s="206">
        <v>0</v>
      </c>
      <c r="AE42" s="206">
        <v>0</v>
      </c>
      <c r="AF42" s="206">
        <v>0</v>
      </c>
      <c r="AG42" s="206">
        <v>0</v>
      </c>
      <c r="AH42" s="206">
        <v>6.06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2.0299999999999998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6.06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2.0299999999999998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6.06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2.0299999999999998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6.06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2.0299999999999998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6.06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2.0299999999999998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6.06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2.0299999999999998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6.06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2.0299999999999998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2.0299999999999998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2.0299999999999998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1.56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2.0299999999999998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1.56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2.0299999999999998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2.0299999999999998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6.06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2.0299999999999998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6.06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2.0299999999999998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9">
        <v>6.06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2.0299999999999998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9">
        <v>6.06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2.0299999999999998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9">
        <v>6.06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2.0299999999999998</v>
      </c>
      <c r="M59" s="206">
        <v>2.2599999999999998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9">
        <v>6.06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2.0299999999999998</v>
      </c>
      <c r="M60" s="206">
        <v>2.2599999999999998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6.06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2.0299999999999998</v>
      </c>
      <c r="M61" s="206">
        <v>2.2599999999999998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6.06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2.0299999999999998</v>
      </c>
      <c r="M62" s="206">
        <v>2.2599999999999998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6.06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1.97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6.06</v>
      </c>
      <c r="AI63" s="206">
        <v>0</v>
      </c>
      <c r="AJ63" s="206">
        <v>0</v>
      </c>
      <c r="AK63" s="206">
        <v>18.66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2.0299999999999998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6.06</v>
      </c>
      <c r="AI64" s="206">
        <v>0</v>
      </c>
      <c r="AJ64" s="206">
        <v>0</v>
      </c>
      <c r="AK64" s="206">
        <v>18.66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2.0299999999999998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6.06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2.0299999999999998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6.06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2.0299999999999998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6.06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2.0299999999999998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6.06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2.0299999999999998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6.06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6.06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2.0299999999999998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6.06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2.0299999999999998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6.06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2.0299999999999998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6.06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2.0299999999999998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6.06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2.0299999999999998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6.06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2.0299999999999998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6.06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2.0299999999999998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6.06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2.0299999999999998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6.06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2.0299999999999998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6.06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2.0299999999999998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6.06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2.0299999999999998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6.06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2.0299999999999998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6.06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2.0299999999999998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6.06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2.0299999999999998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6.06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2.0299999999999998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6.06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2.0299999999999998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0.05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6.06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2.0299999999999998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0.13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6.06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2.0299999999999998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0.13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6.06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2.0299999999999998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0.13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6.06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2.0299999999999998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0.13</v>
      </c>
      <c r="R90" s="206">
        <v>0.23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6.06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1.23</v>
      </c>
      <c r="L91" s="206">
        <v>2.0299999999999998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0.19</v>
      </c>
      <c r="R91" s="206">
        <v>0</v>
      </c>
      <c r="S91" s="206">
        <v>0.23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6.06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2.0299999999999998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0.19</v>
      </c>
      <c r="R92" s="206">
        <v>0</v>
      </c>
      <c r="S92" s="206">
        <v>0.23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6.06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2.0299999999999998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0.19</v>
      </c>
      <c r="R93" s="206">
        <v>0</v>
      </c>
      <c r="S93" s="206">
        <v>0.23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6.06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2.0299999999999998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0.19</v>
      </c>
      <c r="R94" s="206">
        <v>0.03</v>
      </c>
      <c r="S94" s="206">
        <v>0.23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6.06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2.0299999999999998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0.19</v>
      </c>
      <c r="R95" s="206">
        <v>0.03</v>
      </c>
      <c r="S95" s="206">
        <v>0.23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6.06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0.46</v>
      </c>
      <c r="L96" s="206">
        <v>2.0299999999999998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0.19</v>
      </c>
      <c r="R96" s="206">
        <v>0.03</v>
      </c>
      <c r="S96" s="206">
        <v>0.23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12.12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0.47</v>
      </c>
      <c r="L97" s="206">
        <v>2.0299999999999998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0.19</v>
      </c>
      <c r="R97" s="206">
        <v>0.03</v>
      </c>
      <c r="S97" s="206">
        <v>0.23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12.12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0.46</v>
      </c>
      <c r="L98" s="206">
        <v>2.0299999999999998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0.19</v>
      </c>
      <c r="R98" s="206">
        <v>0.03</v>
      </c>
      <c r="S98" s="206">
        <v>0.23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12.12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6.5449999999999996E-3</v>
      </c>
      <c r="L99">
        <f t="shared" si="0"/>
        <v>4.8725000000000025E-2</v>
      </c>
      <c r="M99">
        <f t="shared" si="0"/>
        <v>5.4239999999999941E-2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1.6550000000000002E-3</v>
      </c>
      <c r="R99">
        <f t="shared" si="0"/>
        <v>2.5375000000000003E-3</v>
      </c>
      <c r="S99">
        <f t="shared" si="0"/>
        <v>1.9325000000000011E-3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4.9214999999999905E-2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9.0900000000000022E-2</v>
      </c>
      <c r="AI99">
        <f t="shared" si="0"/>
        <v>0</v>
      </c>
      <c r="AJ99">
        <f t="shared" si="0"/>
        <v>0</v>
      </c>
      <c r="AK99">
        <f t="shared" si="0"/>
        <v>0.45233000000000068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52" activePane="bottomRight" state="frozen"/>
      <selection pane="topRight" activeCell="B1" sqref="B1"/>
      <selection pane="bottomLeft" activeCell="A3" sqref="A3"/>
      <selection pane="bottomRight" activeCell="AH56" sqref="AH56:AH5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25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27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27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27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1.21</v>
      </c>
      <c r="AI37" s="206">
        <v>0</v>
      </c>
      <c r="AJ37" s="206">
        <v>0</v>
      </c>
      <c r="AK37" s="206">
        <v>27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1.21</v>
      </c>
      <c r="AI38" s="206">
        <v>0</v>
      </c>
      <c r="AJ38" s="206">
        <v>0</v>
      </c>
      <c r="AK38" s="206">
        <v>27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1.21</v>
      </c>
      <c r="AI39" s="206">
        <v>0</v>
      </c>
      <c r="AJ39" s="206">
        <v>0</v>
      </c>
      <c r="AK39" s="206">
        <v>27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1.21</v>
      </c>
      <c r="AI40" s="206">
        <v>0</v>
      </c>
      <c r="AJ40" s="206">
        <v>0</v>
      </c>
      <c r="AK40" s="206">
        <v>27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1.21</v>
      </c>
      <c r="AI41" s="206">
        <v>0</v>
      </c>
      <c r="AJ41" s="206">
        <v>0</v>
      </c>
      <c r="AK41" s="206">
        <v>27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1.21</v>
      </c>
      <c r="AI42" s="206">
        <v>0</v>
      </c>
      <c r="AJ42" s="206">
        <v>0</v>
      </c>
      <c r="AK42" s="206">
        <v>25.5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1.21</v>
      </c>
      <c r="AI43" s="206">
        <v>0</v>
      </c>
      <c r="AJ43" s="206">
        <v>0</v>
      </c>
      <c r="AK43" s="206">
        <v>25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1.21</v>
      </c>
      <c r="AI44" s="206">
        <v>0</v>
      </c>
      <c r="AJ44" s="206">
        <v>0</v>
      </c>
      <c r="AK44" s="206">
        <v>26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1.21</v>
      </c>
      <c r="AI45" s="206">
        <v>0</v>
      </c>
      <c r="AJ45" s="206">
        <v>0</v>
      </c>
      <c r="AK45" s="206">
        <v>24.5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1.21</v>
      </c>
      <c r="AI46" s="206">
        <v>0</v>
      </c>
      <c r="AJ46" s="206">
        <v>0</v>
      </c>
      <c r="AK46" s="206">
        <v>24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1.21</v>
      </c>
      <c r="AI47" s="206">
        <v>0</v>
      </c>
      <c r="AJ47" s="206">
        <v>0</v>
      </c>
      <c r="AK47" s="206">
        <v>20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1.21</v>
      </c>
      <c r="AI48" s="206">
        <v>0</v>
      </c>
      <c r="AJ48" s="206">
        <v>0</v>
      </c>
      <c r="AK48" s="206">
        <v>20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1.21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1.21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9">
        <v>1.21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9">
        <v>1.21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9">
        <v>1.21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9">
        <v>1.21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1.21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1.21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1.21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1.21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1.21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1.21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1.21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1.21</v>
      </c>
      <c r="AI67" s="206">
        <v>0</v>
      </c>
      <c r="AJ67" s="206">
        <v>0</v>
      </c>
      <c r="AK67" s="206">
        <v>17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1.21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1.21</v>
      </c>
      <c r="AI69" s="206">
        <v>0</v>
      </c>
      <c r="AJ69" s="206">
        <v>0</v>
      </c>
      <c r="AK69" s="206">
        <v>19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1.21</v>
      </c>
      <c r="AI70" s="206">
        <v>0</v>
      </c>
      <c r="AJ70" s="206">
        <v>0</v>
      </c>
      <c r="AK70" s="206">
        <v>19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1.21</v>
      </c>
      <c r="AI71" s="206">
        <v>0</v>
      </c>
      <c r="AJ71" s="206">
        <v>0</v>
      </c>
      <c r="AK71" s="206">
        <v>21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1.21</v>
      </c>
      <c r="AI72" s="206">
        <v>0</v>
      </c>
      <c r="AJ72" s="206">
        <v>0</v>
      </c>
      <c r="AK72" s="206">
        <v>23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1.21</v>
      </c>
      <c r="AI73" s="206">
        <v>0</v>
      </c>
      <c r="AJ73" s="206">
        <v>0</v>
      </c>
      <c r="AK73" s="206">
        <v>24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1.21</v>
      </c>
      <c r="AI74" s="206">
        <v>0</v>
      </c>
      <c r="AJ74" s="206">
        <v>0</v>
      </c>
      <c r="AK74" s="206">
        <v>26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1.21</v>
      </c>
      <c r="AI75" s="206">
        <v>0</v>
      </c>
      <c r="AJ75" s="206">
        <v>0</v>
      </c>
      <c r="AK75" s="206">
        <v>24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1.21</v>
      </c>
      <c r="AI76" s="206">
        <v>0</v>
      </c>
      <c r="AJ76" s="206">
        <v>0</v>
      </c>
      <c r="AK76" s="206">
        <v>24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1.21</v>
      </c>
      <c r="AI77" s="206">
        <v>0</v>
      </c>
      <c r="AJ77" s="206">
        <v>0</v>
      </c>
      <c r="AK77" s="206">
        <v>24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1.21</v>
      </c>
      <c r="AI78" s="206">
        <v>0</v>
      </c>
      <c r="AJ78" s="206">
        <v>0</v>
      </c>
      <c r="AK78" s="206">
        <v>24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1.21</v>
      </c>
      <c r="AI79" s="206">
        <v>0</v>
      </c>
      <c r="AJ79" s="206">
        <v>0</v>
      </c>
      <c r="AK79" s="206">
        <v>23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1.21</v>
      </c>
      <c r="AI80" s="206">
        <v>0</v>
      </c>
      <c r="AJ80" s="206">
        <v>0</v>
      </c>
      <c r="AK80" s="206">
        <v>23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1.21</v>
      </c>
      <c r="AI81" s="206">
        <v>0</v>
      </c>
      <c r="AJ81" s="206">
        <v>0</v>
      </c>
      <c r="AK81" s="206">
        <v>23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1.21</v>
      </c>
      <c r="AI82" s="206">
        <v>0</v>
      </c>
      <c r="AJ82" s="206">
        <v>0</v>
      </c>
      <c r="AK82" s="206">
        <v>23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1.21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1.21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1.21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1.21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1.21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1.21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1.21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1.21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1.21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1.21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1.21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1.21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1.21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2.42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2.42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2.42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1.815000000000001E-2</v>
      </c>
      <c r="AI99">
        <f t="shared" si="0"/>
        <v>0</v>
      </c>
      <c r="AJ99">
        <f t="shared" si="0"/>
        <v>0</v>
      </c>
      <c r="AK99">
        <f t="shared" si="0"/>
        <v>0.3145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301.18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301.18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20</v>
      </c>
      <c r="I37" s="206">
        <v>0</v>
      </c>
      <c r="J37" s="206">
        <v>0</v>
      </c>
      <c r="K37" s="206">
        <v>301.18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20</v>
      </c>
      <c r="I38" s="206">
        <v>0</v>
      </c>
      <c r="J38" s="206">
        <v>0</v>
      </c>
      <c r="K38" s="206">
        <v>301.18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20</v>
      </c>
      <c r="I39" s="206">
        <v>0</v>
      </c>
      <c r="J39" s="206">
        <v>0</v>
      </c>
      <c r="K39" s="206">
        <v>301.18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20</v>
      </c>
      <c r="I40" s="206">
        <v>0</v>
      </c>
      <c r="J40" s="206">
        <v>0</v>
      </c>
      <c r="K40" s="206">
        <v>301.18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20</v>
      </c>
      <c r="I41" s="206">
        <v>0</v>
      </c>
      <c r="J41" s="206">
        <v>0</v>
      </c>
      <c r="K41" s="206">
        <v>301.18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20</v>
      </c>
      <c r="I42" s="206">
        <v>0</v>
      </c>
      <c r="J42" s="206">
        <v>0</v>
      </c>
      <c r="K42" s="206">
        <v>299.68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20</v>
      </c>
      <c r="I43" s="206">
        <v>0</v>
      </c>
      <c r="J43" s="206">
        <v>0</v>
      </c>
      <c r="K43" s="206">
        <v>299.18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20</v>
      </c>
      <c r="I44" s="206">
        <v>0</v>
      </c>
      <c r="J44" s="206">
        <v>0</v>
      </c>
      <c r="K44" s="206">
        <v>300.18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20</v>
      </c>
      <c r="I45" s="206">
        <v>0</v>
      </c>
      <c r="J45" s="206">
        <v>0</v>
      </c>
      <c r="K45" s="206">
        <v>298.68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20</v>
      </c>
      <c r="I46" s="206">
        <v>0</v>
      </c>
      <c r="J46" s="206">
        <v>0</v>
      </c>
      <c r="K46" s="206">
        <v>298.18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20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20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39.229999999999997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20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20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20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20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20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20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20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20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20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20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20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20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20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20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20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20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20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20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20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20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20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20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20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20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20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20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20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20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20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20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20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20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20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20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20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20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20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20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20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20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20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20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40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40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40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0.93805749999999999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0.3</v>
      </c>
      <c r="I99" s="156">
        <f t="shared" si="0"/>
        <v>0</v>
      </c>
      <c r="J99" s="156">
        <f t="shared" si="0"/>
        <v>0</v>
      </c>
      <c r="K99" s="156">
        <f t="shared" si="0"/>
        <v>6.5710400000000009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19.87</v>
      </c>
      <c r="D3" s="206">
        <v>0</v>
      </c>
      <c r="E3" s="206">
        <v>0</v>
      </c>
      <c r="F3" s="206">
        <v>0</v>
      </c>
      <c r="G3" s="206">
        <v>10.63</v>
      </c>
      <c r="H3" s="206">
        <v>0</v>
      </c>
      <c r="I3" s="206">
        <v>39.99</v>
      </c>
      <c r="J3" s="206">
        <v>0</v>
      </c>
      <c r="K3" s="206">
        <v>241.2</v>
      </c>
      <c r="L3" s="206">
        <v>4.6500000000000004</v>
      </c>
      <c r="M3" s="206">
        <v>2.63</v>
      </c>
      <c r="N3" s="206">
        <v>2.15</v>
      </c>
      <c r="O3" s="206">
        <v>3.03</v>
      </c>
      <c r="P3" s="206">
        <v>1.1100000000000001</v>
      </c>
      <c r="Q3" s="206">
        <v>4.62</v>
      </c>
      <c r="R3" s="206">
        <v>0.68</v>
      </c>
      <c r="S3" s="206">
        <v>5.83</v>
      </c>
      <c r="T3" s="206">
        <v>0.56000000000000005</v>
      </c>
      <c r="U3" s="206">
        <v>2.17</v>
      </c>
      <c r="V3" s="206">
        <v>9.1</v>
      </c>
      <c r="W3" s="206">
        <v>15.14</v>
      </c>
      <c r="X3" s="206">
        <v>1.81</v>
      </c>
      <c r="Y3" s="206">
        <v>0</v>
      </c>
      <c r="Z3" s="206">
        <v>4.83</v>
      </c>
      <c r="AA3" s="206">
        <v>1.66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19.87</v>
      </c>
      <c r="D4" s="206">
        <v>0</v>
      </c>
      <c r="E4" s="206">
        <v>0</v>
      </c>
      <c r="F4" s="206">
        <v>0</v>
      </c>
      <c r="G4" s="206">
        <v>10.63</v>
      </c>
      <c r="H4" s="206">
        <v>0</v>
      </c>
      <c r="I4" s="206">
        <v>39.99</v>
      </c>
      <c r="J4" s="206">
        <v>0</v>
      </c>
      <c r="K4" s="206">
        <v>241.2</v>
      </c>
      <c r="L4" s="206">
        <v>4.6500000000000004</v>
      </c>
      <c r="M4" s="206">
        <v>2.63</v>
      </c>
      <c r="N4" s="206">
        <v>2.15</v>
      </c>
      <c r="O4" s="206">
        <v>3.03</v>
      </c>
      <c r="P4" s="206">
        <v>1.1100000000000001</v>
      </c>
      <c r="Q4" s="206">
        <v>4.62</v>
      </c>
      <c r="R4" s="206">
        <v>11.01</v>
      </c>
      <c r="S4" s="206">
        <v>5.83</v>
      </c>
      <c r="T4" s="206">
        <v>0.56000000000000005</v>
      </c>
      <c r="U4" s="206">
        <v>2.17</v>
      </c>
      <c r="V4" s="206">
        <v>9.1</v>
      </c>
      <c r="W4" s="206">
        <v>15.34</v>
      </c>
      <c r="X4" s="206">
        <v>28.82</v>
      </c>
      <c r="Y4" s="206">
        <v>0</v>
      </c>
      <c r="Z4" s="206">
        <v>4.83</v>
      </c>
      <c r="AA4" s="206">
        <v>1.66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19.87</v>
      </c>
      <c r="D5" s="206">
        <v>0</v>
      </c>
      <c r="E5" s="206">
        <v>0</v>
      </c>
      <c r="F5" s="206">
        <v>0</v>
      </c>
      <c r="G5" s="206">
        <v>10.63</v>
      </c>
      <c r="H5" s="206">
        <v>0</v>
      </c>
      <c r="I5" s="206">
        <v>39.99</v>
      </c>
      <c r="J5" s="206">
        <v>0</v>
      </c>
      <c r="K5" s="206">
        <v>241.2</v>
      </c>
      <c r="L5" s="206">
        <v>4.6500000000000004</v>
      </c>
      <c r="M5" s="206">
        <v>2.63</v>
      </c>
      <c r="N5" s="206">
        <v>2.15</v>
      </c>
      <c r="O5" s="206">
        <v>3.03</v>
      </c>
      <c r="P5" s="206">
        <v>1.1100000000000001</v>
      </c>
      <c r="Q5" s="206">
        <v>4.62</v>
      </c>
      <c r="R5" s="206">
        <v>10.69</v>
      </c>
      <c r="S5" s="206">
        <v>5.7</v>
      </c>
      <c r="T5" s="206">
        <v>0.56000000000000005</v>
      </c>
      <c r="U5" s="206">
        <v>2.17</v>
      </c>
      <c r="V5" s="206">
        <v>9.1</v>
      </c>
      <c r="W5" s="206">
        <v>15.59</v>
      </c>
      <c r="X5" s="206">
        <v>28.82</v>
      </c>
      <c r="Y5" s="206">
        <v>0</v>
      </c>
      <c r="Z5" s="206">
        <v>14.58</v>
      </c>
      <c r="AA5" s="206">
        <v>20.46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19.87</v>
      </c>
      <c r="D6" s="206">
        <v>0</v>
      </c>
      <c r="E6" s="206">
        <v>0</v>
      </c>
      <c r="F6" s="206">
        <v>0</v>
      </c>
      <c r="G6" s="206">
        <v>10.63</v>
      </c>
      <c r="H6" s="206">
        <v>0</v>
      </c>
      <c r="I6" s="206">
        <v>39.99</v>
      </c>
      <c r="J6" s="206">
        <v>0</v>
      </c>
      <c r="K6" s="206">
        <v>241.2</v>
      </c>
      <c r="L6" s="206">
        <v>4.6500000000000004</v>
      </c>
      <c r="M6" s="206">
        <v>2.63</v>
      </c>
      <c r="N6" s="206">
        <v>2.15</v>
      </c>
      <c r="O6" s="206">
        <v>3.03</v>
      </c>
      <c r="P6" s="206">
        <v>1.1100000000000001</v>
      </c>
      <c r="Q6" s="206">
        <v>4.62</v>
      </c>
      <c r="R6" s="206">
        <v>10.69</v>
      </c>
      <c r="S6" s="206">
        <v>5.7</v>
      </c>
      <c r="T6" s="206">
        <v>0.56000000000000005</v>
      </c>
      <c r="U6" s="206">
        <v>2.17</v>
      </c>
      <c r="V6" s="206">
        <v>9.1</v>
      </c>
      <c r="W6" s="206">
        <v>15.59</v>
      </c>
      <c r="X6" s="206">
        <v>28.82</v>
      </c>
      <c r="Y6" s="206">
        <v>0</v>
      </c>
      <c r="Z6" s="206">
        <v>65.180000000000007</v>
      </c>
      <c r="AA6" s="206">
        <v>20.46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19.87</v>
      </c>
      <c r="D7" s="206">
        <v>0</v>
      </c>
      <c r="E7" s="206">
        <v>0</v>
      </c>
      <c r="F7" s="206">
        <v>0</v>
      </c>
      <c r="G7" s="206">
        <v>10.63</v>
      </c>
      <c r="H7" s="206">
        <v>0</v>
      </c>
      <c r="I7" s="206">
        <v>39.99</v>
      </c>
      <c r="J7" s="206">
        <v>0</v>
      </c>
      <c r="K7" s="206">
        <v>241.2</v>
      </c>
      <c r="L7" s="206">
        <v>4.6500000000000004</v>
      </c>
      <c r="M7" s="206">
        <v>2.63</v>
      </c>
      <c r="N7" s="206">
        <v>2.15</v>
      </c>
      <c r="O7" s="206">
        <v>3.03</v>
      </c>
      <c r="P7" s="206">
        <v>1.1100000000000001</v>
      </c>
      <c r="Q7" s="206">
        <v>4.5999999999999996</v>
      </c>
      <c r="R7" s="206">
        <v>10.69</v>
      </c>
      <c r="S7" s="206">
        <v>5.7</v>
      </c>
      <c r="T7" s="206">
        <v>0.56000000000000005</v>
      </c>
      <c r="U7" s="206">
        <v>2.17</v>
      </c>
      <c r="V7" s="206">
        <v>9.1</v>
      </c>
      <c r="W7" s="206">
        <v>15.59</v>
      </c>
      <c r="X7" s="206">
        <v>28.82</v>
      </c>
      <c r="Y7" s="206">
        <v>0</v>
      </c>
      <c r="Z7" s="206">
        <v>67.28</v>
      </c>
      <c r="AA7" s="206">
        <v>20.46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19.87</v>
      </c>
      <c r="D8" s="206">
        <v>0</v>
      </c>
      <c r="E8" s="206">
        <v>0</v>
      </c>
      <c r="F8" s="206">
        <v>0</v>
      </c>
      <c r="G8" s="206">
        <v>10.63</v>
      </c>
      <c r="H8" s="206">
        <v>0</v>
      </c>
      <c r="I8" s="206">
        <v>39.99</v>
      </c>
      <c r="J8" s="206">
        <v>0</v>
      </c>
      <c r="K8" s="206">
        <v>241.2</v>
      </c>
      <c r="L8" s="206">
        <v>4.6500000000000004</v>
      </c>
      <c r="M8" s="206">
        <v>2.63</v>
      </c>
      <c r="N8" s="206">
        <v>2.15</v>
      </c>
      <c r="O8" s="206">
        <v>3.03</v>
      </c>
      <c r="P8" s="206">
        <v>1.1100000000000001</v>
      </c>
      <c r="Q8" s="206">
        <v>4.5999999999999996</v>
      </c>
      <c r="R8" s="206">
        <v>10.69</v>
      </c>
      <c r="S8" s="206">
        <v>5.7</v>
      </c>
      <c r="T8" s="206">
        <v>0.56000000000000005</v>
      </c>
      <c r="U8" s="206">
        <v>2.17</v>
      </c>
      <c r="V8" s="206">
        <v>9.1</v>
      </c>
      <c r="W8" s="206">
        <v>15.59</v>
      </c>
      <c r="X8" s="206">
        <v>28.82</v>
      </c>
      <c r="Y8" s="206">
        <v>0</v>
      </c>
      <c r="Z8" s="206">
        <v>67.28</v>
      </c>
      <c r="AA8" s="206">
        <v>20.46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19.87</v>
      </c>
      <c r="D9" s="206">
        <v>0</v>
      </c>
      <c r="E9" s="206">
        <v>0</v>
      </c>
      <c r="F9" s="206">
        <v>0</v>
      </c>
      <c r="G9" s="206">
        <v>10.63</v>
      </c>
      <c r="H9" s="206">
        <v>0</v>
      </c>
      <c r="I9" s="206">
        <v>39.99</v>
      </c>
      <c r="J9" s="206">
        <v>0</v>
      </c>
      <c r="K9" s="206">
        <v>241.2</v>
      </c>
      <c r="L9" s="206">
        <v>4.6500000000000004</v>
      </c>
      <c r="M9" s="206">
        <v>2.63</v>
      </c>
      <c r="N9" s="206">
        <v>2.15</v>
      </c>
      <c r="O9" s="206">
        <v>3.03</v>
      </c>
      <c r="P9" s="206">
        <v>1.1100000000000001</v>
      </c>
      <c r="Q9" s="206">
        <v>4.5999999999999996</v>
      </c>
      <c r="R9" s="206">
        <v>9.31</v>
      </c>
      <c r="S9" s="206">
        <v>5.7</v>
      </c>
      <c r="T9" s="206">
        <v>0.56000000000000005</v>
      </c>
      <c r="U9" s="206">
        <v>2.17</v>
      </c>
      <c r="V9" s="206">
        <v>9.1</v>
      </c>
      <c r="W9" s="206">
        <v>15.59</v>
      </c>
      <c r="X9" s="206">
        <v>28.82</v>
      </c>
      <c r="Y9" s="206">
        <v>0</v>
      </c>
      <c r="Z9" s="206">
        <v>67.28</v>
      </c>
      <c r="AA9" s="206">
        <v>20.46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19.87</v>
      </c>
      <c r="D10" s="206">
        <v>0</v>
      </c>
      <c r="E10" s="206">
        <v>0</v>
      </c>
      <c r="F10" s="206">
        <v>0</v>
      </c>
      <c r="G10" s="206">
        <v>10.63</v>
      </c>
      <c r="H10" s="206">
        <v>0</v>
      </c>
      <c r="I10" s="206">
        <v>39.99</v>
      </c>
      <c r="J10" s="206">
        <v>0</v>
      </c>
      <c r="K10" s="206">
        <v>241.2</v>
      </c>
      <c r="L10" s="206">
        <v>4.6500000000000004</v>
      </c>
      <c r="M10" s="206">
        <v>2.63</v>
      </c>
      <c r="N10" s="206">
        <v>2.15</v>
      </c>
      <c r="O10" s="206">
        <v>3.03</v>
      </c>
      <c r="P10" s="206">
        <v>1.1100000000000001</v>
      </c>
      <c r="Q10" s="206">
        <v>4.5999999999999996</v>
      </c>
      <c r="R10" s="206">
        <v>9.31</v>
      </c>
      <c r="S10" s="206">
        <v>5.7</v>
      </c>
      <c r="T10" s="206">
        <v>0.56000000000000005</v>
      </c>
      <c r="U10" s="206">
        <v>2.17</v>
      </c>
      <c r="V10" s="206">
        <v>9.1</v>
      </c>
      <c r="W10" s="206">
        <v>15.59</v>
      </c>
      <c r="X10" s="206">
        <v>28.82</v>
      </c>
      <c r="Y10" s="206">
        <v>0</v>
      </c>
      <c r="Z10" s="206">
        <v>67.28</v>
      </c>
      <c r="AA10" s="206">
        <v>20.46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19.87</v>
      </c>
      <c r="D11" s="206">
        <v>0</v>
      </c>
      <c r="E11" s="206">
        <v>0</v>
      </c>
      <c r="F11" s="206">
        <v>0</v>
      </c>
      <c r="G11" s="206">
        <v>10.63</v>
      </c>
      <c r="H11" s="206">
        <v>0</v>
      </c>
      <c r="I11" s="206">
        <v>39.99</v>
      </c>
      <c r="J11" s="206">
        <v>0</v>
      </c>
      <c r="K11" s="206">
        <v>241.2</v>
      </c>
      <c r="L11" s="206">
        <v>4.6500000000000004</v>
      </c>
      <c r="M11" s="206">
        <v>34.04</v>
      </c>
      <c r="N11" s="206">
        <v>27.29</v>
      </c>
      <c r="O11" s="206">
        <v>3.03</v>
      </c>
      <c r="P11" s="206">
        <v>12.78</v>
      </c>
      <c r="Q11" s="206">
        <v>4.47</v>
      </c>
      <c r="R11" s="206">
        <v>9.1300000000000008</v>
      </c>
      <c r="S11" s="206">
        <v>5.44</v>
      </c>
      <c r="T11" s="206">
        <v>0.56000000000000005</v>
      </c>
      <c r="U11" s="206">
        <v>2.17</v>
      </c>
      <c r="V11" s="206">
        <v>9.1</v>
      </c>
      <c r="W11" s="206">
        <v>15.59</v>
      </c>
      <c r="X11" s="206">
        <v>28.82</v>
      </c>
      <c r="Y11" s="206">
        <v>0</v>
      </c>
      <c r="Z11" s="206">
        <v>67.28</v>
      </c>
      <c r="AA11" s="206">
        <v>20.94</v>
      </c>
      <c r="AB11" s="206">
        <v>0</v>
      </c>
      <c r="AC11" s="206">
        <v>19.73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19.87</v>
      </c>
      <c r="D12" s="206">
        <v>0</v>
      </c>
      <c r="E12" s="206">
        <v>0</v>
      </c>
      <c r="F12" s="206">
        <v>0</v>
      </c>
      <c r="G12" s="206">
        <v>10.63</v>
      </c>
      <c r="H12" s="206">
        <v>0</v>
      </c>
      <c r="I12" s="206">
        <v>39.99</v>
      </c>
      <c r="J12" s="206">
        <v>0</v>
      </c>
      <c r="K12" s="206">
        <v>241.2</v>
      </c>
      <c r="L12" s="206">
        <v>4.6500000000000004</v>
      </c>
      <c r="M12" s="206">
        <v>34.04</v>
      </c>
      <c r="N12" s="206">
        <v>27.29</v>
      </c>
      <c r="O12" s="206">
        <v>3.03</v>
      </c>
      <c r="P12" s="206">
        <v>12.78</v>
      </c>
      <c r="Q12" s="206">
        <v>4.47</v>
      </c>
      <c r="R12" s="206">
        <v>9.1300000000000008</v>
      </c>
      <c r="S12" s="206">
        <v>5.44</v>
      </c>
      <c r="T12" s="206">
        <v>0.56000000000000005</v>
      </c>
      <c r="U12" s="206">
        <v>2.17</v>
      </c>
      <c r="V12" s="206">
        <v>9.1</v>
      </c>
      <c r="W12" s="206">
        <v>15.59</v>
      </c>
      <c r="X12" s="206">
        <v>28.82</v>
      </c>
      <c r="Y12" s="206">
        <v>0</v>
      </c>
      <c r="Z12" s="206">
        <v>67.28</v>
      </c>
      <c r="AA12" s="206">
        <v>20.94</v>
      </c>
      <c r="AB12" s="206">
        <v>0</v>
      </c>
      <c r="AC12" s="206">
        <v>19.73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19.87</v>
      </c>
      <c r="D13" s="206">
        <v>0</v>
      </c>
      <c r="E13" s="206">
        <v>0</v>
      </c>
      <c r="F13" s="206">
        <v>0</v>
      </c>
      <c r="G13" s="206">
        <v>10.63</v>
      </c>
      <c r="H13" s="206">
        <v>0</v>
      </c>
      <c r="I13" s="206">
        <v>39.99</v>
      </c>
      <c r="J13" s="206">
        <v>0</v>
      </c>
      <c r="K13" s="206">
        <v>241.2</v>
      </c>
      <c r="L13" s="206">
        <v>4.6500000000000004</v>
      </c>
      <c r="M13" s="206">
        <v>34.04</v>
      </c>
      <c r="N13" s="206">
        <v>27.29</v>
      </c>
      <c r="O13" s="206">
        <v>3.03</v>
      </c>
      <c r="P13" s="206">
        <v>12.78</v>
      </c>
      <c r="Q13" s="206">
        <v>4.47</v>
      </c>
      <c r="R13" s="206">
        <v>9.16</v>
      </c>
      <c r="S13" s="206">
        <v>5.44</v>
      </c>
      <c r="T13" s="206">
        <v>0.56000000000000005</v>
      </c>
      <c r="U13" s="206">
        <v>2.17</v>
      </c>
      <c r="V13" s="206">
        <v>9.1</v>
      </c>
      <c r="W13" s="206">
        <v>15.59</v>
      </c>
      <c r="X13" s="206">
        <v>28.82</v>
      </c>
      <c r="Y13" s="206">
        <v>0</v>
      </c>
      <c r="Z13" s="206">
        <v>67.28</v>
      </c>
      <c r="AA13" s="206">
        <v>20.94</v>
      </c>
      <c r="AB13" s="206">
        <v>0</v>
      </c>
      <c r="AC13" s="206">
        <v>19.73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19.87</v>
      </c>
      <c r="D14" s="206">
        <v>0</v>
      </c>
      <c r="E14" s="206">
        <v>0</v>
      </c>
      <c r="F14" s="206">
        <v>0</v>
      </c>
      <c r="G14" s="206">
        <v>10.63</v>
      </c>
      <c r="H14" s="206">
        <v>0</v>
      </c>
      <c r="I14" s="206">
        <v>39.99</v>
      </c>
      <c r="J14" s="206">
        <v>0</v>
      </c>
      <c r="K14" s="206">
        <v>241.2</v>
      </c>
      <c r="L14" s="206">
        <v>4.6500000000000004</v>
      </c>
      <c r="M14" s="206">
        <v>34.04</v>
      </c>
      <c r="N14" s="206">
        <v>27.29</v>
      </c>
      <c r="O14" s="206">
        <v>3.03</v>
      </c>
      <c r="P14" s="206">
        <v>12.78</v>
      </c>
      <c r="Q14" s="206">
        <v>4.47</v>
      </c>
      <c r="R14" s="206">
        <v>9.16</v>
      </c>
      <c r="S14" s="206">
        <v>5.44</v>
      </c>
      <c r="T14" s="206">
        <v>0.56000000000000005</v>
      </c>
      <c r="U14" s="206">
        <v>2.17</v>
      </c>
      <c r="V14" s="206">
        <v>9.1</v>
      </c>
      <c r="W14" s="206">
        <v>15.59</v>
      </c>
      <c r="X14" s="206">
        <v>28.82</v>
      </c>
      <c r="Y14" s="206">
        <v>0</v>
      </c>
      <c r="Z14" s="206">
        <v>67.28</v>
      </c>
      <c r="AA14" s="206">
        <v>20.94</v>
      </c>
      <c r="AB14" s="206">
        <v>0</v>
      </c>
      <c r="AC14" s="206">
        <v>19.73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19.87</v>
      </c>
      <c r="D15" s="206">
        <v>0</v>
      </c>
      <c r="E15" s="206">
        <v>0</v>
      </c>
      <c r="F15" s="206">
        <v>0</v>
      </c>
      <c r="G15" s="206">
        <v>10.63</v>
      </c>
      <c r="H15" s="206">
        <v>0</v>
      </c>
      <c r="I15" s="206">
        <v>39.99</v>
      </c>
      <c r="J15" s="206">
        <v>0</v>
      </c>
      <c r="K15" s="206">
        <v>241.2</v>
      </c>
      <c r="L15" s="206">
        <v>4.6500000000000004</v>
      </c>
      <c r="M15" s="206">
        <v>34.04</v>
      </c>
      <c r="N15" s="206">
        <v>27.29</v>
      </c>
      <c r="O15" s="206">
        <v>3.03</v>
      </c>
      <c r="P15" s="206">
        <v>12.59</v>
      </c>
      <c r="Q15" s="206">
        <v>4.47</v>
      </c>
      <c r="R15" s="206">
        <v>9.16</v>
      </c>
      <c r="S15" s="206">
        <v>5.44</v>
      </c>
      <c r="T15" s="206">
        <v>0.56000000000000005</v>
      </c>
      <c r="U15" s="206">
        <v>2.17</v>
      </c>
      <c r="V15" s="206">
        <v>9.1</v>
      </c>
      <c r="W15" s="206">
        <v>15.59</v>
      </c>
      <c r="X15" s="206">
        <v>28.82</v>
      </c>
      <c r="Y15" s="206">
        <v>0</v>
      </c>
      <c r="Z15" s="206">
        <v>67.28</v>
      </c>
      <c r="AA15" s="206">
        <v>21.41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19.87</v>
      </c>
      <c r="D16" s="206">
        <v>0</v>
      </c>
      <c r="E16" s="206">
        <v>0</v>
      </c>
      <c r="F16" s="206">
        <v>0</v>
      </c>
      <c r="G16" s="206">
        <v>10.63</v>
      </c>
      <c r="H16" s="206">
        <v>0</v>
      </c>
      <c r="I16" s="206">
        <v>39.99</v>
      </c>
      <c r="J16" s="206">
        <v>0</v>
      </c>
      <c r="K16" s="206">
        <v>241.2</v>
      </c>
      <c r="L16" s="206">
        <v>4.6500000000000004</v>
      </c>
      <c r="M16" s="206">
        <v>34.04</v>
      </c>
      <c r="N16" s="206">
        <v>27.29</v>
      </c>
      <c r="O16" s="206">
        <v>3.03</v>
      </c>
      <c r="P16" s="206">
        <v>12.59</v>
      </c>
      <c r="Q16" s="206">
        <v>4.47</v>
      </c>
      <c r="R16" s="206">
        <v>9.16</v>
      </c>
      <c r="S16" s="206">
        <v>5.44</v>
      </c>
      <c r="T16" s="206">
        <v>0.56000000000000005</v>
      </c>
      <c r="U16" s="206">
        <v>2.17</v>
      </c>
      <c r="V16" s="206">
        <v>9.1</v>
      </c>
      <c r="W16" s="206">
        <v>15.59</v>
      </c>
      <c r="X16" s="206">
        <v>28.82</v>
      </c>
      <c r="Y16" s="206">
        <v>0</v>
      </c>
      <c r="Z16" s="206">
        <v>67.28</v>
      </c>
      <c r="AA16" s="206">
        <v>21.41</v>
      </c>
      <c r="AB16" s="206">
        <v>0</v>
      </c>
      <c r="AC16" s="206">
        <v>19.73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19.87</v>
      </c>
      <c r="D17" s="206">
        <v>0</v>
      </c>
      <c r="E17" s="206">
        <v>0</v>
      </c>
      <c r="F17" s="206">
        <v>0</v>
      </c>
      <c r="G17" s="206">
        <v>10.63</v>
      </c>
      <c r="H17" s="206">
        <v>0</v>
      </c>
      <c r="I17" s="206">
        <v>39.99</v>
      </c>
      <c r="J17" s="206">
        <v>0</v>
      </c>
      <c r="K17" s="206">
        <v>241.2</v>
      </c>
      <c r="L17" s="206">
        <v>4.6500000000000004</v>
      </c>
      <c r="M17" s="206">
        <v>34.04</v>
      </c>
      <c r="N17" s="206">
        <v>27.29</v>
      </c>
      <c r="O17" s="206">
        <v>3.03</v>
      </c>
      <c r="P17" s="206">
        <v>12.59</v>
      </c>
      <c r="Q17" s="206">
        <v>4.47</v>
      </c>
      <c r="R17" s="206">
        <v>9.16</v>
      </c>
      <c r="S17" s="206">
        <v>5.44</v>
      </c>
      <c r="T17" s="206">
        <v>0.56000000000000005</v>
      </c>
      <c r="U17" s="206">
        <v>2.17</v>
      </c>
      <c r="V17" s="206">
        <v>9.1</v>
      </c>
      <c r="W17" s="206">
        <v>15.59</v>
      </c>
      <c r="X17" s="206">
        <v>28.82</v>
      </c>
      <c r="Y17" s="206">
        <v>0</v>
      </c>
      <c r="Z17" s="206">
        <v>67.28</v>
      </c>
      <c r="AA17" s="206">
        <v>21.41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19.87</v>
      </c>
      <c r="D18" s="206">
        <v>0</v>
      </c>
      <c r="E18" s="206">
        <v>0</v>
      </c>
      <c r="F18" s="206">
        <v>0</v>
      </c>
      <c r="G18" s="206">
        <v>10.63</v>
      </c>
      <c r="H18" s="206">
        <v>0</v>
      </c>
      <c r="I18" s="206">
        <v>39.99</v>
      </c>
      <c r="J18" s="206">
        <v>0</v>
      </c>
      <c r="K18" s="206">
        <v>241.2</v>
      </c>
      <c r="L18" s="206">
        <v>4.6500000000000004</v>
      </c>
      <c r="M18" s="206">
        <v>34.04</v>
      </c>
      <c r="N18" s="206">
        <v>27.29</v>
      </c>
      <c r="O18" s="206">
        <v>3.03</v>
      </c>
      <c r="P18" s="206">
        <v>12.59</v>
      </c>
      <c r="Q18" s="206">
        <v>4.47</v>
      </c>
      <c r="R18" s="206">
        <v>9.16</v>
      </c>
      <c r="S18" s="206">
        <v>5.44</v>
      </c>
      <c r="T18" s="206">
        <v>0.56000000000000005</v>
      </c>
      <c r="U18" s="206">
        <v>2.17</v>
      </c>
      <c r="V18" s="206">
        <v>9.1</v>
      </c>
      <c r="W18" s="206">
        <v>15.59</v>
      </c>
      <c r="X18" s="206">
        <v>28.82</v>
      </c>
      <c r="Y18" s="206">
        <v>0</v>
      </c>
      <c r="Z18" s="206">
        <v>67.28</v>
      </c>
      <c r="AA18" s="206">
        <v>21.41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19.87</v>
      </c>
      <c r="D19" s="206">
        <v>0</v>
      </c>
      <c r="E19" s="206">
        <v>0</v>
      </c>
      <c r="F19" s="206">
        <v>0</v>
      </c>
      <c r="G19" s="206">
        <v>10.63</v>
      </c>
      <c r="H19" s="206">
        <v>0</v>
      </c>
      <c r="I19" s="206">
        <v>39.99</v>
      </c>
      <c r="J19" s="206">
        <v>0</v>
      </c>
      <c r="K19" s="206">
        <v>241.2</v>
      </c>
      <c r="L19" s="206">
        <v>4.6500000000000004</v>
      </c>
      <c r="M19" s="206">
        <v>34.04</v>
      </c>
      <c r="N19" s="206">
        <v>17.71</v>
      </c>
      <c r="O19" s="206">
        <v>3.03</v>
      </c>
      <c r="P19" s="206">
        <v>12.59</v>
      </c>
      <c r="Q19" s="206">
        <v>4.47</v>
      </c>
      <c r="R19" s="206">
        <v>9.16</v>
      </c>
      <c r="S19" s="206">
        <v>5.44</v>
      </c>
      <c r="T19" s="206">
        <v>0.56000000000000005</v>
      </c>
      <c r="U19" s="206">
        <v>2.17</v>
      </c>
      <c r="V19" s="206">
        <v>9.1</v>
      </c>
      <c r="W19" s="206">
        <v>15.59</v>
      </c>
      <c r="X19" s="206">
        <v>28.82</v>
      </c>
      <c r="Y19" s="206">
        <v>0</v>
      </c>
      <c r="Z19" s="206">
        <v>67.28</v>
      </c>
      <c r="AA19" s="206">
        <v>21.41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19.87</v>
      </c>
      <c r="D20" s="206">
        <v>0</v>
      </c>
      <c r="E20" s="206">
        <v>0</v>
      </c>
      <c r="F20" s="206">
        <v>0</v>
      </c>
      <c r="G20" s="206">
        <v>10.63</v>
      </c>
      <c r="H20" s="206">
        <v>0</v>
      </c>
      <c r="I20" s="206">
        <v>39.99</v>
      </c>
      <c r="J20" s="206">
        <v>0</v>
      </c>
      <c r="K20" s="206">
        <v>241.2</v>
      </c>
      <c r="L20" s="206">
        <v>4.6500000000000004</v>
      </c>
      <c r="M20" s="206">
        <v>34.04</v>
      </c>
      <c r="N20" s="206">
        <v>2.15</v>
      </c>
      <c r="O20" s="206">
        <v>3.03</v>
      </c>
      <c r="P20" s="206">
        <v>12.59</v>
      </c>
      <c r="Q20" s="206">
        <v>4.47</v>
      </c>
      <c r="R20" s="206">
        <v>10.33</v>
      </c>
      <c r="S20" s="206">
        <v>5.44</v>
      </c>
      <c r="T20" s="206">
        <v>0.56000000000000005</v>
      </c>
      <c r="U20" s="206">
        <v>2.17</v>
      </c>
      <c r="V20" s="206">
        <v>9.1</v>
      </c>
      <c r="W20" s="206">
        <v>15.59</v>
      </c>
      <c r="X20" s="206">
        <v>28.82</v>
      </c>
      <c r="Y20" s="206">
        <v>0</v>
      </c>
      <c r="Z20" s="206">
        <v>67.28</v>
      </c>
      <c r="AA20" s="206">
        <v>21.41</v>
      </c>
      <c r="AB20" s="206">
        <v>0</v>
      </c>
      <c r="AC20" s="206">
        <v>18.739999999999998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19.87</v>
      </c>
      <c r="D21" s="206">
        <v>0</v>
      </c>
      <c r="E21" s="206">
        <v>0</v>
      </c>
      <c r="F21" s="206">
        <v>0</v>
      </c>
      <c r="G21" s="206">
        <v>10.63</v>
      </c>
      <c r="H21" s="206">
        <v>0</v>
      </c>
      <c r="I21" s="206">
        <v>39.99</v>
      </c>
      <c r="J21" s="206">
        <v>0</v>
      </c>
      <c r="K21" s="206">
        <v>241.65</v>
      </c>
      <c r="L21" s="206">
        <v>4.6500000000000004</v>
      </c>
      <c r="M21" s="206">
        <v>34.04</v>
      </c>
      <c r="N21" s="206">
        <v>2.15</v>
      </c>
      <c r="O21" s="206">
        <v>3.03</v>
      </c>
      <c r="P21" s="206">
        <v>12.59</v>
      </c>
      <c r="Q21" s="206">
        <v>4.47</v>
      </c>
      <c r="R21" s="206">
        <v>10.33</v>
      </c>
      <c r="S21" s="206">
        <v>5.44</v>
      </c>
      <c r="T21" s="206">
        <v>0.56000000000000005</v>
      </c>
      <c r="U21" s="206">
        <v>2.17</v>
      </c>
      <c r="V21" s="206">
        <v>9.1</v>
      </c>
      <c r="W21" s="206">
        <v>15.59</v>
      </c>
      <c r="X21" s="206">
        <v>28.82</v>
      </c>
      <c r="Y21" s="206">
        <v>0</v>
      </c>
      <c r="Z21" s="206">
        <v>67.28</v>
      </c>
      <c r="AA21" s="206">
        <v>21.41</v>
      </c>
      <c r="AB21" s="206">
        <v>0</v>
      </c>
      <c r="AC21" s="206">
        <v>18.739999999999998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19.87</v>
      </c>
      <c r="D22" s="206">
        <v>0</v>
      </c>
      <c r="E22" s="206">
        <v>0</v>
      </c>
      <c r="F22" s="206">
        <v>0</v>
      </c>
      <c r="G22" s="206">
        <v>10.63</v>
      </c>
      <c r="H22" s="206">
        <v>0</v>
      </c>
      <c r="I22" s="206">
        <v>39.99</v>
      </c>
      <c r="J22" s="206">
        <v>0</v>
      </c>
      <c r="K22" s="206">
        <v>242.48</v>
      </c>
      <c r="L22" s="206">
        <v>4.6500000000000004</v>
      </c>
      <c r="M22" s="206">
        <v>2.63</v>
      </c>
      <c r="N22" s="206">
        <v>2.15</v>
      </c>
      <c r="O22" s="206">
        <v>3.03</v>
      </c>
      <c r="P22" s="206">
        <v>1.1299999999999999</v>
      </c>
      <c r="Q22" s="206">
        <v>4.47</v>
      </c>
      <c r="R22" s="206">
        <v>10.33</v>
      </c>
      <c r="S22" s="206">
        <v>5.44</v>
      </c>
      <c r="T22" s="206">
        <v>0.56000000000000005</v>
      </c>
      <c r="U22" s="206">
        <v>2.17</v>
      </c>
      <c r="V22" s="206">
        <v>9.1</v>
      </c>
      <c r="W22" s="206">
        <v>15.59</v>
      </c>
      <c r="X22" s="206">
        <v>28.82</v>
      </c>
      <c r="Y22" s="206">
        <v>0</v>
      </c>
      <c r="Z22" s="206">
        <v>67.28</v>
      </c>
      <c r="AA22" s="206">
        <v>21.41</v>
      </c>
      <c r="AB22" s="206">
        <v>0</v>
      </c>
      <c r="AC22" s="206">
        <v>18.739999999999998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19.87</v>
      </c>
      <c r="D23" s="206">
        <v>0</v>
      </c>
      <c r="E23" s="206">
        <v>0</v>
      </c>
      <c r="F23" s="206">
        <v>0</v>
      </c>
      <c r="G23" s="206">
        <v>10.63</v>
      </c>
      <c r="H23" s="206">
        <v>0</v>
      </c>
      <c r="I23" s="206">
        <v>39.99</v>
      </c>
      <c r="J23" s="206">
        <v>0</v>
      </c>
      <c r="K23" s="206">
        <v>249.88</v>
      </c>
      <c r="L23" s="206">
        <v>4.47</v>
      </c>
      <c r="M23" s="206">
        <v>2.63</v>
      </c>
      <c r="N23" s="206">
        <v>2.15</v>
      </c>
      <c r="O23" s="206">
        <v>3.03</v>
      </c>
      <c r="P23" s="206">
        <v>1.1299999999999999</v>
      </c>
      <c r="Q23" s="206">
        <v>4.47</v>
      </c>
      <c r="R23" s="206">
        <v>10.66</v>
      </c>
      <c r="S23" s="206">
        <v>5.44</v>
      </c>
      <c r="T23" s="206">
        <v>0.56000000000000005</v>
      </c>
      <c r="U23" s="206">
        <v>2.17</v>
      </c>
      <c r="V23" s="206">
        <v>9.1</v>
      </c>
      <c r="W23" s="206">
        <v>15.59</v>
      </c>
      <c r="X23" s="206">
        <v>28.86</v>
      </c>
      <c r="Y23" s="206">
        <v>0</v>
      </c>
      <c r="Z23" s="206">
        <v>28.95</v>
      </c>
      <c r="AA23" s="206">
        <v>21.41</v>
      </c>
      <c r="AB23" s="206">
        <v>0</v>
      </c>
      <c r="AC23" s="206">
        <v>18.739999999999998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19.87</v>
      </c>
      <c r="D24" s="206">
        <v>0</v>
      </c>
      <c r="E24" s="206">
        <v>0</v>
      </c>
      <c r="F24" s="206">
        <v>0</v>
      </c>
      <c r="G24" s="206">
        <v>10.63</v>
      </c>
      <c r="H24" s="206">
        <v>0</v>
      </c>
      <c r="I24" s="206">
        <v>39.99</v>
      </c>
      <c r="J24" s="206">
        <v>0</v>
      </c>
      <c r="K24" s="206">
        <v>249.91</v>
      </c>
      <c r="L24" s="206">
        <v>4.6500000000000004</v>
      </c>
      <c r="M24" s="206">
        <v>2.63</v>
      </c>
      <c r="N24" s="206">
        <v>2.15</v>
      </c>
      <c r="O24" s="206">
        <v>3.03</v>
      </c>
      <c r="P24" s="206">
        <v>1.1299999999999999</v>
      </c>
      <c r="Q24" s="206">
        <v>4.47</v>
      </c>
      <c r="R24" s="206">
        <v>0.77</v>
      </c>
      <c r="S24" s="206">
        <v>5.44</v>
      </c>
      <c r="T24" s="206">
        <v>0.56000000000000005</v>
      </c>
      <c r="U24" s="206">
        <v>2.17</v>
      </c>
      <c r="V24" s="206">
        <v>9.1</v>
      </c>
      <c r="W24" s="206">
        <v>15.59</v>
      </c>
      <c r="X24" s="206">
        <v>28.82</v>
      </c>
      <c r="Y24" s="206">
        <v>0</v>
      </c>
      <c r="Z24" s="206">
        <v>4.82</v>
      </c>
      <c r="AA24" s="206">
        <v>1.66</v>
      </c>
      <c r="AB24" s="206">
        <v>0</v>
      </c>
      <c r="AC24" s="206">
        <v>18.739999999999998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19.87</v>
      </c>
      <c r="D25" s="206">
        <v>0</v>
      </c>
      <c r="E25" s="206">
        <v>0</v>
      </c>
      <c r="F25" s="206">
        <v>0</v>
      </c>
      <c r="G25" s="206">
        <v>10.63</v>
      </c>
      <c r="H25" s="206">
        <v>0</v>
      </c>
      <c r="I25" s="206">
        <v>39.99</v>
      </c>
      <c r="J25" s="206">
        <v>0</v>
      </c>
      <c r="K25" s="206">
        <v>184.11</v>
      </c>
      <c r="L25" s="206">
        <v>4.6500000000000004</v>
      </c>
      <c r="M25" s="206">
        <v>2.63</v>
      </c>
      <c r="N25" s="206">
        <v>2.15</v>
      </c>
      <c r="O25" s="206">
        <v>3.03</v>
      </c>
      <c r="P25" s="206">
        <v>1.1299999999999999</v>
      </c>
      <c r="Q25" s="206">
        <v>4.47</v>
      </c>
      <c r="R25" s="206">
        <v>0.77</v>
      </c>
      <c r="S25" s="206">
        <v>5.69</v>
      </c>
      <c r="T25" s="206">
        <v>0.56000000000000005</v>
      </c>
      <c r="U25" s="206">
        <v>2.17</v>
      </c>
      <c r="V25" s="206">
        <v>1.78</v>
      </c>
      <c r="W25" s="206">
        <v>6.89</v>
      </c>
      <c r="X25" s="206">
        <v>11.17</v>
      </c>
      <c r="Y25" s="206">
        <v>0</v>
      </c>
      <c r="Z25" s="206">
        <v>4.82</v>
      </c>
      <c r="AA25" s="206">
        <v>1.66</v>
      </c>
      <c r="AB25" s="206">
        <v>0</v>
      </c>
      <c r="AC25" s="206">
        <v>18.739999999999998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19.87</v>
      </c>
      <c r="D26" s="206">
        <v>0</v>
      </c>
      <c r="E26" s="206">
        <v>0</v>
      </c>
      <c r="F26" s="206">
        <v>0</v>
      </c>
      <c r="G26" s="206">
        <v>10.63</v>
      </c>
      <c r="H26" s="206">
        <v>0</v>
      </c>
      <c r="I26" s="206">
        <v>39.99</v>
      </c>
      <c r="J26" s="206">
        <v>0</v>
      </c>
      <c r="K26" s="206">
        <v>92.51</v>
      </c>
      <c r="L26" s="206">
        <v>4.6500000000000004</v>
      </c>
      <c r="M26" s="206">
        <v>2.63</v>
      </c>
      <c r="N26" s="206">
        <v>2.15</v>
      </c>
      <c r="O26" s="206">
        <v>3.03</v>
      </c>
      <c r="P26" s="206">
        <v>1.1299999999999999</v>
      </c>
      <c r="Q26" s="206">
        <v>4.47</v>
      </c>
      <c r="R26" s="206">
        <v>0.77</v>
      </c>
      <c r="S26" s="206">
        <v>5.69</v>
      </c>
      <c r="T26" s="206">
        <v>0.56000000000000005</v>
      </c>
      <c r="U26" s="206">
        <v>2.17</v>
      </c>
      <c r="V26" s="206">
        <v>0.38</v>
      </c>
      <c r="W26" s="206">
        <v>1.69</v>
      </c>
      <c r="X26" s="206">
        <v>1.81</v>
      </c>
      <c r="Y26" s="206">
        <v>0</v>
      </c>
      <c r="Z26" s="206">
        <v>4.82</v>
      </c>
      <c r="AA26" s="206">
        <v>1.66</v>
      </c>
      <c r="AB26" s="206">
        <v>0</v>
      </c>
      <c r="AC26" s="206">
        <v>18.739999999999998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13.09</v>
      </c>
      <c r="E27" s="206">
        <v>0</v>
      </c>
      <c r="F27" s="206">
        <v>0</v>
      </c>
      <c r="G27" s="206">
        <v>10.63</v>
      </c>
      <c r="H27" s="206">
        <v>0</v>
      </c>
      <c r="I27" s="206">
        <v>39.99</v>
      </c>
      <c r="J27" s="206">
        <v>1.22</v>
      </c>
      <c r="K27" s="206">
        <v>21.42</v>
      </c>
      <c r="L27" s="206">
        <v>0.4</v>
      </c>
      <c r="M27" s="206">
        <v>2.63</v>
      </c>
      <c r="N27" s="206">
        <v>2.15</v>
      </c>
      <c r="O27" s="206">
        <v>3.03</v>
      </c>
      <c r="P27" s="206">
        <v>1.1299999999999999</v>
      </c>
      <c r="Q27" s="206">
        <v>1.85</v>
      </c>
      <c r="R27" s="206">
        <v>0.77</v>
      </c>
      <c r="S27" s="206">
        <v>3.4</v>
      </c>
      <c r="T27" s="206">
        <v>0.56000000000000005</v>
      </c>
      <c r="U27" s="206">
        <v>2.17</v>
      </c>
      <c r="V27" s="206">
        <v>0.38</v>
      </c>
      <c r="W27" s="206">
        <v>0.85</v>
      </c>
      <c r="X27" s="206">
        <v>1.81</v>
      </c>
      <c r="Y27" s="206">
        <v>0</v>
      </c>
      <c r="Z27" s="206">
        <v>4.82</v>
      </c>
      <c r="AA27" s="206">
        <v>1.66</v>
      </c>
      <c r="AB27" s="206">
        <v>0</v>
      </c>
      <c r="AC27" s="206">
        <v>18.739999999999998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13.09</v>
      </c>
      <c r="E28" s="206">
        <v>0</v>
      </c>
      <c r="F28" s="206">
        <v>0</v>
      </c>
      <c r="G28" s="206">
        <v>10.63</v>
      </c>
      <c r="H28" s="206">
        <v>0</v>
      </c>
      <c r="I28" s="206">
        <v>38.770000000000003</v>
      </c>
      <c r="J28" s="206">
        <v>1.22</v>
      </c>
      <c r="K28" s="206">
        <v>21.42</v>
      </c>
      <c r="L28" s="206">
        <v>0.4</v>
      </c>
      <c r="M28" s="206">
        <v>2.63</v>
      </c>
      <c r="N28" s="206">
        <v>2.15</v>
      </c>
      <c r="O28" s="206">
        <v>3.03</v>
      </c>
      <c r="P28" s="206">
        <v>1.1299999999999999</v>
      </c>
      <c r="Q28" s="206">
        <v>0.4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0.38</v>
      </c>
      <c r="W28" s="206">
        <v>0.85</v>
      </c>
      <c r="X28" s="206">
        <v>1.81</v>
      </c>
      <c r="Y28" s="206">
        <v>0</v>
      </c>
      <c r="Z28" s="206">
        <v>4.82</v>
      </c>
      <c r="AA28" s="206">
        <v>1.66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13.09</v>
      </c>
      <c r="E29" s="206">
        <v>0</v>
      </c>
      <c r="F29" s="206">
        <v>0</v>
      </c>
      <c r="G29" s="206">
        <v>10.63</v>
      </c>
      <c r="H29" s="206">
        <v>0</v>
      </c>
      <c r="I29" s="206">
        <v>38.770000000000003</v>
      </c>
      <c r="J29" s="206">
        <v>1.22</v>
      </c>
      <c r="K29" s="206">
        <v>21.42</v>
      </c>
      <c r="L29" s="206">
        <v>0.4</v>
      </c>
      <c r="M29" s="206">
        <v>2.63</v>
      </c>
      <c r="N29" s="206">
        <v>2.15</v>
      </c>
      <c r="O29" s="206">
        <v>3.03</v>
      </c>
      <c r="P29" s="206">
        <v>1.1299999999999999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0.38</v>
      </c>
      <c r="W29" s="206">
        <v>0.85</v>
      </c>
      <c r="X29" s="206">
        <v>1.81</v>
      </c>
      <c r="Y29" s="206">
        <v>0</v>
      </c>
      <c r="Z29" s="206">
        <v>4.82</v>
      </c>
      <c r="AA29" s="206">
        <v>1.66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13.09</v>
      </c>
      <c r="E30" s="206">
        <v>0</v>
      </c>
      <c r="F30" s="206">
        <v>0</v>
      </c>
      <c r="G30" s="206">
        <v>10.63</v>
      </c>
      <c r="H30" s="206">
        <v>0</v>
      </c>
      <c r="I30" s="206">
        <v>38.770000000000003</v>
      </c>
      <c r="J30" s="206">
        <v>1.22</v>
      </c>
      <c r="K30" s="206">
        <v>21.42</v>
      </c>
      <c r="L30" s="206">
        <v>0.4</v>
      </c>
      <c r="M30" s="206">
        <v>2.63</v>
      </c>
      <c r="N30" s="206">
        <v>2.15</v>
      </c>
      <c r="O30" s="206">
        <v>3.03</v>
      </c>
      <c r="P30" s="206">
        <v>1.1299999999999999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0.38</v>
      </c>
      <c r="W30" s="206">
        <v>0.85</v>
      </c>
      <c r="X30" s="206">
        <v>1.81</v>
      </c>
      <c r="Y30" s="206">
        <v>0</v>
      </c>
      <c r="Z30" s="206">
        <v>4.82</v>
      </c>
      <c r="AA30" s="206">
        <v>1.66</v>
      </c>
      <c r="AB30" s="206">
        <v>0</v>
      </c>
      <c r="AC30" s="206">
        <v>19.73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13.09</v>
      </c>
      <c r="E31" s="206">
        <v>0</v>
      </c>
      <c r="F31" s="206">
        <v>0</v>
      </c>
      <c r="G31" s="206">
        <v>10.63</v>
      </c>
      <c r="H31" s="206">
        <v>0</v>
      </c>
      <c r="I31" s="206">
        <v>38.770000000000003</v>
      </c>
      <c r="J31" s="206">
        <v>1.22</v>
      </c>
      <c r="K31" s="206">
        <v>21.42</v>
      </c>
      <c r="L31" s="206">
        <v>0.4</v>
      </c>
      <c r="M31" s="206">
        <v>2.63</v>
      </c>
      <c r="N31" s="206">
        <v>2.15</v>
      </c>
      <c r="O31" s="206">
        <v>3.03</v>
      </c>
      <c r="P31" s="206">
        <v>1.1299999999999999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0.38</v>
      </c>
      <c r="W31" s="206">
        <v>0.83</v>
      </c>
      <c r="X31" s="206">
        <v>1.81</v>
      </c>
      <c r="Y31" s="206">
        <v>0</v>
      </c>
      <c r="Z31" s="206">
        <v>4.82</v>
      </c>
      <c r="AA31" s="206">
        <v>1.66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13.09</v>
      </c>
      <c r="E32" s="206">
        <v>0</v>
      </c>
      <c r="F32" s="206">
        <v>0</v>
      </c>
      <c r="G32" s="206">
        <v>10.63</v>
      </c>
      <c r="H32" s="206">
        <v>0</v>
      </c>
      <c r="I32" s="206">
        <v>38.770000000000003</v>
      </c>
      <c r="J32" s="206">
        <v>1.22</v>
      </c>
      <c r="K32" s="206">
        <v>21.42</v>
      </c>
      <c r="L32" s="206">
        <v>0.4</v>
      </c>
      <c r="M32" s="206">
        <v>2.63</v>
      </c>
      <c r="N32" s="206">
        <v>2.15</v>
      </c>
      <c r="O32" s="206">
        <v>3.03</v>
      </c>
      <c r="P32" s="206">
        <v>1.1299999999999999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0.38</v>
      </c>
      <c r="W32" s="206">
        <v>0.83</v>
      </c>
      <c r="X32" s="206">
        <v>1.81</v>
      </c>
      <c r="Y32" s="206">
        <v>0</v>
      </c>
      <c r="Z32" s="206">
        <v>4.82</v>
      </c>
      <c r="AA32" s="206">
        <v>1.66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13.09</v>
      </c>
      <c r="E33" s="206">
        <v>0</v>
      </c>
      <c r="F33" s="206">
        <v>0</v>
      </c>
      <c r="G33" s="206">
        <v>10.63</v>
      </c>
      <c r="H33" s="206">
        <v>0</v>
      </c>
      <c r="I33" s="206">
        <v>38.770000000000003</v>
      </c>
      <c r="J33" s="206">
        <v>1.22</v>
      </c>
      <c r="K33" s="206">
        <v>21.42</v>
      </c>
      <c r="L33" s="206">
        <v>0.4</v>
      </c>
      <c r="M33" s="206">
        <v>2.63</v>
      </c>
      <c r="N33" s="206">
        <v>2.15</v>
      </c>
      <c r="O33" s="206">
        <v>3.03</v>
      </c>
      <c r="P33" s="206">
        <v>1.1299999999999999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0.38</v>
      </c>
      <c r="W33" s="206">
        <v>0.83</v>
      </c>
      <c r="X33" s="206">
        <v>1.81</v>
      </c>
      <c r="Y33" s="206">
        <v>0</v>
      </c>
      <c r="Z33" s="206">
        <v>4.82</v>
      </c>
      <c r="AA33" s="206">
        <v>1.66</v>
      </c>
      <c r="AB33" s="206">
        <v>0</v>
      </c>
      <c r="AC33" s="206">
        <v>19.73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13.09</v>
      </c>
      <c r="E34" s="206">
        <v>0</v>
      </c>
      <c r="F34" s="206">
        <v>0</v>
      </c>
      <c r="G34" s="206">
        <v>10.63</v>
      </c>
      <c r="H34" s="206">
        <v>0</v>
      </c>
      <c r="I34" s="206">
        <v>38.770000000000003</v>
      </c>
      <c r="J34" s="206">
        <v>1.22</v>
      </c>
      <c r="K34" s="206">
        <v>21.42</v>
      </c>
      <c r="L34" s="206">
        <v>0.4</v>
      </c>
      <c r="M34" s="206">
        <v>2.63</v>
      </c>
      <c r="N34" s="206">
        <v>2.15</v>
      </c>
      <c r="O34" s="206">
        <v>3.03</v>
      </c>
      <c r="P34" s="206">
        <v>1.1299999999999999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0.38</v>
      </c>
      <c r="W34" s="206">
        <v>0.83</v>
      </c>
      <c r="X34" s="206">
        <v>1.81</v>
      </c>
      <c r="Y34" s="206">
        <v>0</v>
      </c>
      <c r="Z34" s="206">
        <v>4.82</v>
      </c>
      <c r="AA34" s="206">
        <v>1.66</v>
      </c>
      <c r="AB34" s="206">
        <v>0</v>
      </c>
      <c r="AC34" s="206">
        <v>19.73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13.09</v>
      </c>
      <c r="E35" s="206">
        <v>0</v>
      </c>
      <c r="F35" s="206">
        <v>0</v>
      </c>
      <c r="G35" s="206">
        <v>10.63</v>
      </c>
      <c r="H35" s="206">
        <v>0</v>
      </c>
      <c r="I35" s="206">
        <v>36.33</v>
      </c>
      <c r="J35" s="206">
        <v>3.17</v>
      </c>
      <c r="K35" s="206">
        <v>21.42</v>
      </c>
      <c r="L35" s="206">
        <v>0.4</v>
      </c>
      <c r="M35" s="206">
        <v>2.63</v>
      </c>
      <c r="N35" s="206">
        <v>2.15</v>
      </c>
      <c r="O35" s="206">
        <v>3.03</v>
      </c>
      <c r="P35" s="206">
        <v>1.1299999999999999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0.38</v>
      </c>
      <c r="W35" s="206">
        <v>0.83</v>
      </c>
      <c r="X35" s="206">
        <v>1.81</v>
      </c>
      <c r="Y35" s="206">
        <v>0</v>
      </c>
      <c r="Z35" s="206">
        <v>4.82</v>
      </c>
      <c r="AA35" s="206">
        <v>1.66</v>
      </c>
      <c r="AB35" s="206">
        <v>0</v>
      </c>
      <c r="AC35" s="206">
        <v>19.73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13.09</v>
      </c>
      <c r="E36" s="206">
        <v>0</v>
      </c>
      <c r="F36" s="206">
        <v>0</v>
      </c>
      <c r="G36" s="206">
        <v>10.63</v>
      </c>
      <c r="H36" s="206">
        <v>0</v>
      </c>
      <c r="I36" s="206">
        <v>34.630000000000003</v>
      </c>
      <c r="J36" s="206">
        <v>4.88</v>
      </c>
      <c r="K36" s="206">
        <v>21.42</v>
      </c>
      <c r="L36" s="206">
        <v>0.4</v>
      </c>
      <c r="M36" s="206">
        <v>2.63</v>
      </c>
      <c r="N36" s="206">
        <v>2.15</v>
      </c>
      <c r="O36" s="206">
        <v>3.03</v>
      </c>
      <c r="P36" s="206">
        <v>1.1299999999999999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0.38</v>
      </c>
      <c r="W36" s="206">
        <v>0.83</v>
      </c>
      <c r="X36" s="206">
        <v>1.81</v>
      </c>
      <c r="Y36" s="206">
        <v>0</v>
      </c>
      <c r="Z36" s="206">
        <v>4.82</v>
      </c>
      <c r="AA36" s="206">
        <v>1.66</v>
      </c>
      <c r="AB36" s="206">
        <v>0</v>
      </c>
      <c r="AC36" s="206">
        <v>19.73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13.09</v>
      </c>
      <c r="E37" s="206">
        <v>0</v>
      </c>
      <c r="F37" s="206">
        <v>0</v>
      </c>
      <c r="G37" s="206">
        <v>10.63</v>
      </c>
      <c r="H37" s="206">
        <v>0</v>
      </c>
      <c r="I37" s="206">
        <v>28.78</v>
      </c>
      <c r="J37" s="206">
        <v>4.88</v>
      </c>
      <c r="K37" s="206">
        <v>21.42</v>
      </c>
      <c r="L37" s="206">
        <v>0.4</v>
      </c>
      <c r="M37" s="206">
        <v>2.63</v>
      </c>
      <c r="N37" s="206">
        <v>2.15</v>
      </c>
      <c r="O37" s="206">
        <v>3.03</v>
      </c>
      <c r="P37" s="206">
        <v>1.1299999999999999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0.38</v>
      </c>
      <c r="W37" s="206">
        <v>0.83</v>
      </c>
      <c r="X37" s="206">
        <v>1.81</v>
      </c>
      <c r="Y37" s="206">
        <v>0</v>
      </c>
      <c r="Z37" s="206">
        <v>4.82</v>
      </c>
      <c r="AA37" s="206">
        <v>1.66</v>
      </c>
      <c r="AB37" s="206">
        <v>0</v>
      </c>
      <c r="AC37" s="206">
        <v>19.73</v>
      </c>
      <c r="AD37" s="206">
        <v>0</v>
      </c>
      <c r="AE37" s="206">
        <v>0</v>
      </c>
      <c r="AF37" s="206">
        <v>0</v>
      </c>
      <c r="AG37" s="206">
        <v>0</v>
      </c>
      <c r="AH37" s="206">
        <v>56.58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13.09</v>
      </c>
      <c r="E38" s="206">
        <v>0</v>
      </c>
      <c r="F38" s="206">
        <v>0</v>
      </c>
      <c r="G38" s="206">
        <v>10.63</v>
      </c>
      <c r="H38" s="206">
        <v>0</v>
      </c>
      <c r="I38" s="206">
        <v>28.78</v>
      </c>
      <c r="J38" s="206">
        <v>4.88</v>
      </c>
      <c r="K38" s="206">
        <v>21.42</v>
      </c>
      <c r="L38" s="206">
        <v>0.4</v>
      </c>
      <c r="M38" s="206">
        <v>2.63</v>
      </c>
      <c r="N38" s="206">
        <v>2.15</v>
      </c>
      <c r="O38" s="206">
        <v>3.03</v>
      </c>
      <c r="P38" s="206">
        <v>1.1299999999999999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0.38</v>
      </c>
      <c r="W38" s="206">
        <v>0.83</v>
      </c>
      <c r="X38" s="206">
        <v>1.81</v>
      </c>
      <c r="Y38" s="206">
        <v>0</v>
      </c>
      <c r="Z38" s="206">
        <v>4.82</v>
      </c>
      <c r="AA38" s="206">
        <v>1.66</v>
      </c>
      <c r="AB38" s="206">
        <v>0</v>
      </c>
      <c r="AC38" s="206">
        <v>19.73</v>
      </c>
      <c r="AD38" s="206">
        <v>0</v>
      </c>
      <c r="AE38" s="206">
        <v>0</v>
      </c>
      <c r="AF38" s="206">
        <v>0</v>
      </c>
      <c r="AG38" s="206">
        <v>0</v>
      </c>
      <c r="AH38" s="206">
        <v>56.58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13.09</v>
      </c>
      <c r="E39" s="206">
        <v>0</v>
      </c>
      <c r="F39" s="206">
        <v>0</v>
      </c>
      <c r="G39" s="206">
        <v>10.63</v>
      </c>
      <c r="H39" s="206">
        <v>0</v>
      </c>
      <c r="I39" s="206">
        <v>28.78</v>
      </c>
      <c r="J39" s="206">
        <v>4.88</v>
      </c>
      <c r="K39" s="206">
        <v>21.42</v>
      </c>
      <c r="L39" s="206">
        <v>0.4</v>
      </c>
      <c r="M39" s="206">
        <v>2.63</v>
      </c>
      <c r="N39" s="206">
        <v>2.15</v>
      </c>
      <c r="O39" s="206">
        <v>3.03</v>
      </c>
      <c r="P39" s="206">
        <v>1.1299999999999999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0.38</v>
      </c>
      <c r="W39" s="206">
        <v>0.83</v>
      </c>
      <c r="X39" s="206">
        <v>1.81</v>
      </c>
      <c r="Y39" s="206">
        <v>0</v>
      </c>
      <c r="Z39" s="206">
        <v>4.82</v>
      </c>
      <c r="AA39" s="206">
        <v>1.66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0</v>
      </c>
      <c r="AH39" s="206">
        <v>56.58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13.09</v>
      </c>
      <c r="E40" s="206">
        <v>0</v>
      </c>
      <c r="F40" s="206">
        <v>0</v>
      </c>
      <c r="G40" s="206">
        <v>10.63</v>
      </c>
      <c r="H40" s="206">
        <v>0</v>
      </c>
      <c r="I40" s="206">
        <v>28.78</v>
      </c>
      <c r="J40" s="206">
        <v>4.88</v>
      </c>
      <c r="K40" s="206">
        <v>21.42</v>
      </c>
      <c r="L40" s="206">
        <v>0.4</v>
      </c>
      <c r="M40" s="206">
        <v>2.63</v>
      </c>
      <c r="N40" s="206">
        <v>2.15</v>
      </c>
      <c r="O40" s="206">
        <v>3.03</v>
      </c>
      <c r="P40" s="206">
        <v>1.1299999999999999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2.17</v>
      </c>
      <c r="V40" s="206">
        <v>0.38</v>
      </c>
      <c r="W40" s="206">
        <v>0.83</v>
      </c>
      <c r="X40" s="206">
        <v>1.81</v>
      </c>
      <c r="Y40" s="206">
        <v>0</v>
      </c>
      <c r="Z40" s="206">
        <v>4.82</v>
      </c>
      <c r="AA40" s="206">
        <v>1.66</v>
      </c>
      <c r="AB40" s="206">
        <v>0</v>
      </c>
      <c r="AC40" s="206">
        <v>19.73</v>
      </c>
      <c r="AD40" s="206">
        <v>0</v>
      </c>
      <c r="AE40" s="206">
        <v>0</v>
      </c>
      <c r="AF40" s="206">
        <v>0</v>
      </c>
      <c r="AG40" s="206">
        <v>0</v>
      </c>
      <c r="AH40" s="206">
        <v>56.58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13.09</v>
      </c>
      <c r="E41" s="206">
        <v>0</v>
      </c>
      <c r="F41" s="206">
        <v>0</v>
      </c>
      <c r="G41" s="206">
        <v>10.63</v>
      </c>
      <c r="H41" s="206">
        <v>0</v>
      </c>
      <c r="I41" s="206">
        <v>28.78</v>
      </c>
      <c r="J41" s="206">
        <v>4.88</v>
      </c>
      <c r="K41" s="206">
        <v>21.42</v>
      </c>
      <c r="L41" s="206">
        <v>0.4</v>
      </c>
      <c r="M41" s="206">
        <v>2.63</v>
      </c>
      <c r="N41" s="206">
        <v>2.15</v>
      </c>
      <c r="O41" s="206">
        <v>3.03</v>
      </c>
      <c r="P41" s="206">
        <v>1.1299999999999999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2.17</v>
      </c>
      <c r="V41" s="206">
        <v>0.38</v>
      </c>
      <c r="W41" s="206">
        <v>0.83</v>
      </c>
      <c r="X41" s="206">
        <v>1.81</v>
      </c>
      <c r="Y41" s="206">
        <v>0</v>
      </c>
      <c r="Z41" s="206">
        <v>4.82</v>
      </c>
      <c r="AA41" s="206">
        <v>1.66</v>
      </c>
      <c r="AB41" s="206">
        <v>0</v>
      </c>
      <c r="AC41" s="206">
        <v>30.9</v>
      </c>
      <c r="AD41" s="206">
        <v>0</v>
      </c>
      <c r="AE41" s="206">
        <v>0</v>
      </c>
      <c r="AF41" s="206">
        <v>0</v>
      </c>
      <c r="AG41" s="206">
        <v>0</v>
      </c>
      <c r="AH41" s="206">
        <v>56.58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13.09</v>
      </c>
      <c r="E42" s="206">
        <v>0</v>
      </c>
      <c r="F42" s="206">
        <v>0</v>
      </c>
      <c r="G42" s="206">
        <v>10.63</v>
      </c>
      <c r="H42" s="206">
        <v>0</v>
      </c>
      <c r="I42" s="206">
        <v>28.78</v>
      </c>
      <c r="J42" s="206">
        <v>4.88</v>
      </c>
      <c r="K42" s="206">
        <v>21.42</v>
      </c>
      <c r="L42" s="206">
        <v>0.4</v>
      </c>
      <c r="M42" s="206">
        <v>2.63</v>
      </c>
      <c r="N42" s="206">
        <v>2.15</v>
      </c>
      <c r="O42" s="206">
        <v>3.03</v>
      </c>
      <c r="P42" s="206">
        <v>1.1299999999999999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2.17</v>
      </c>
      <c r="V42" s="206">
        <v>0.38</v>
      </c>
      <c r="W42" s="206">
        <v>0.83</v>
      </c>
      <c r="X42" s="206">
        <v>1.81</v>
      </c>
      <c r="Y42" s="206">
        <v>0</v>
      </c>
      <c r="Z42" s="206">
        <v>4.82</v>
      </c>
      <c r="AA42" s="206">
        <v>1.66</v>
      </c>
      <c r="AB42" s="206">
        <v>0</v>
      </c>
      <c r="AC42" s="206">
        <v>30.9</v>
      </c>
      <c r="AD42" s="206">
        <v>0</v>
      </c>
      <c r="AE42" s="206">
        <v>0</v>
      </c>
      <c r="AF42" s="206">
        <v>0</v>
      </c>
      <c r="AG42" s="206">
        <v>0</v>
      </c>
      <c r="AH42" s="206">
        <v>56.58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13.09</v>
      </c>
      <c r="E43" s="206">
        <v>0</v>
      </c>
      <c r="F43" s="206">
        <v>0</v>
      </c>
      <c r="G43" s="206">
        <v>0</v>
      </c>
      <c r="H43" s="206">
        <v>0</v>
      </c>
      <c r="I43" s="206">
        <v>28.78</v>
      </c>
      <c r="J43" s="206">
        <v>4.88</v>
      </c>
      <c r="K43" s="206">
        <v>21.42</v>
      </c>
      <c r="L43" s="206">
        <v>0.4</v>
      </c>
      <c r="M43" s="206">
        <v>2.63</v>
      </c>
      <c r="N43" s="206">
        <v>2.15</v>
      </c>
      <c r="O43" s="206">
        <v>3.03</v>
      </c>
      <c r="P43" s="206">
        <v>1.1299999999999999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2.17</v>
      </c>
      <c r="V43" s="206">
        <v>0.38</v>
      </c>
      <c r="W43" s="206">
        <v>0.83</v>
      </c>
      <c r="X43" s="206">
        <v>1.81</v>
      </c>
      <c r="Y43" s="206">
        <v>0</v>
      </c>
      <c r="Z43" s="206">
        <v>4.82</v>
      </c>
      <c r="AA43" s="206">
        <v>1.66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0</v>
      </c>
      <c r="AH43" s="206">
        <v>56.58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13.09</v>
      </c>
      <c r="E44" s="206">
        <v>0</v>
      </c>
      <c r="F44" s="206">
        <v>0</v>
      </c>
      <c r="G44" s="206">
        <v>0</v>
      </c>
      <c r="H44" s="206">
        <v>0</v>
      </c>
      <c r="I44" s="206">
        <v>28.78</v>
      </c>
      <c r="J44" s="206">
        <v>4.88</v>
      </c>
      <c r="K44" s="206">
        <v>21.42</v>
      </c>
      <c r="L44" s="206">
        <v>0.4</v>
      </c>
      <c r="M44" s="206">
        <v>2.63</v>
      </c>
      <c r="N44" s="206">
        <v>2.15</v>
      </c>
      <c r="O44" s="206">
        <v>3.03</v>
      </c>
      <c r="P44" s="206">
        <v>1.1299999999999999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2.17</v>
      </c>
      <c r="V44" s="206">
        <v>0.38</v>
      </c>
      <c r="W44" s="206">
        <v>0.83</v>
      </c>
      <c r="X44" s="206">
        <v>1.81</v>
      </c>
      <c r="Y44" s="206">
        <v>0</v>
      </c>
      <c r="Z44" s="206">
        <v>4.82</v>
      </c>
      <c r="AA44" s="206">
        <v>1.66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0</v>
      </c>
      <c r="AH44" s="206">
        <v>56.58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13.09</v>
      </c>
      <c r="E45" s="206">
        <v>0</v>
      </c>
      <c r="F45" s="206">
        <v>0</v>
      </c>
      <c r="G45" s="206">
        <v>0</v>
      </c>
      <c r="H45" s="206">
        <v>0</v>
      </c>
      <c r="I45" s="206">
        <v>28.78</v>
      </c>
      <c r="J45" s="206">
        <v>4.88</v>
      </c>
      <c r="K45" s="206">
        <v>21.42</v>
      </c>
      <c r="L45" s="206">
        <v>0.4</v>
      </c>
      <c r="M45" s="206">
        <v>2.63</v>
      </c>
      <c r="N45" s="206">
        <v>2.15</v>
      </c>
      <c r="O45" s="206">
        <v>3.03</v>
      </c>
      <c r="P45" s="206">
        <v>1.1299999999999999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2.17</v>
      </c>
      <c r="V45" s="206">
        <v>0.38</v>
      </c>
      <c r="W45" s="206">
        <v>0.83</v>
      </c>
      <c r="X45" s="206">
        <v>1.81</v>
      </c>
      <c r="Y45" s="206">
        <v>0</v>
      </c>
      <c r="Z45" s="206">
        <v>4.82</v>
      </c>
      <c r="AA45" s="206">
        <v>1.66</v>
      </c>
      <c r="AB45" s="206">
        <v>0</v>
      </c>
      <c r="AC45" s="206">
        <v>19.73</v>
      </c>
      <c r="AD45" s="206">
        <v>0</v>
      </c>
      <c r="AE45" s="206">
        <v>0</v>
      </c>
      <c r="AF45" s="206">
        <v>0</v>
      </c>
      <c r="AG45" s="206">
        <v>0</v>
      </c>
      <c r="AH45" s="206">
        <v>56.58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13.09</v>
      </c>
      <c r="E46" s="206">
        <v>0</v>
      </c>
      <c r="F46" s="206">
        <v>0</v>
      </c>
      <c r="G46" s="206">
        <v>0</v>
      </c>
      <c r="H46" s="206">
        <v>0</v>
      </c>
      <c r="I46" s="206">
        <v>28.78</v>
      </c>
      <c r="J46" s="206">
        <v>4.88</v>
      </c>
      <c r="K46" s="206">
        <v>21.42</v>
      </c>
      <c r="L46" s="206">
        <v>0.4</v>
      </c>
      <c r="M46" s="206">
        <v>2.63</v>
      </c>
      <c r="N46" s="206">
        <v>2.15</v>
      </c>
      <c r="O46" s="206">
        <v>3.03</v>
      </c>
      <c r="P46" s="206">
        <v>1.1299999999999999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2.17</v>
      </c>
      <c r="V46" s="206">
        <v>0.38</v>
      </c>
      <c r="W46" s="206">
        <v>0.83</v>
      </c>
      <c r="X46" s="206">
        <v>1.81</v>
      </c>
      <c r="Y46" s="206">
        <v>0</v>
      </c>
      <c r="Z46" s="206">
        <v>4.82</v>
      </c>
      <c r="AA46" s="206">
        <v>1.66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0</v>
      </c>
      <c r="AH46" s="206">
        <v>56.58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13.09</v>
      </c>
      <c r="E47" s="206">
        <v>0</v>
      </c>
      <c r="F47" s="206">
        <v>0</v>
      </c>
      <c r="G47" s="206">
        <v>0</v>
      </c>
      <c r="H47" s="206">
        <v>0</v>
      </c>
      <c r="I47" s="206">
        <v>28.78</v>
      </c>
      <c r="J47" s="206">
        <v>4.88</v>
      </c>
      <c r="K47" s="206">
        <v>21.42</v>
      </c>
      <c r="L47" s="206">
        <v>0.4</v>
      </c>
      <c r="M47" s="206">
        <v>2.63</v>
      </c>
      <c r="N47" s="206">
        <v>2.15</v>
      </c>
      <c r="O47" s="206">
        <v>3.03</v>
      </c>
      <c r="P47" s="206">
        <v>1.1299999999999999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0.38</v>
      </c>
      <c r="W47" s="206">
        <v>0.83</v>
      </c>
      <c r="X47" s="206">
        <v>1.81</v>
      </c>
      <c r="Y47" s="206">
        <v>0</v>
      </c>
      <c r="Z47" s="206">
        <v>4.82</v>
      </c>
      <c r="AA47" s="206">
        <v>1.66</v>
      </c>
      <c r="AB47" s="206">
        <v>0</v>
      </c>
      <c r="AC47" s="206">
        <v>19.73</v>
      </c>
      <c r="AD47" s="206">
        <v>0</v>
      </c>
      <c r="AE47" s="206">
        <v>0</v>
      </c>
      <c r="AF47" s="206">
        <v>0</v>
      </c>
      <c r="AG47" s="206">
        <v>0</v>
      </c>
      <c r="AH47" s="206">
        <v>56.58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13.09</v>
      </c>
      <c r="E48" s="206">
        <v>0</v>
      </c>
      <c r="F48" s="206">
        <v>0</v>
      </c>
      <c r="G48" s="206">
        <v>0</v>
      </c>
      <c r="H48" s="206">
        <v>0</v>
      </c>
      <c r="I48" s="206">
        <v>28.78</v>
      </c>
      <c r="J48" s="206">
        <v>4.88</v>
      </c>
      <c r="K48" s="206">
        <v>21.42</v>
      </c>
      <c r="L48" s="206">
        <v>0.4</v>
      </c>
      <c r="M48" s="206">
        <v>2.63</v>
      </c>
      <c r="N48" s="206">
        <v>2.15</v>
      </c>
      <c r="O48" s="206">
        <v>3.03</v>
      </c>
      <c r="P48" s="206">
        <v>1.1299999999999999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2.17</v>
      </c>
      <c r="V48" s="206">
        <v>0.38</v>
      </c>
      <c r="W48" s="206">
        <v>0.83</v>
      </c>
      <c r="X48" s="206">
        <v>1.81</v>
      </c>
      <c r="Y48" s="206">
        <v>0</v>
      </c>
      <c r="Z48" s="206">
        <v>4.82</v>
      </c>
      <c r="AA48" s="206">
        <v>1.66</v>
      </c>
      <c r="AB48" s="206">
        <v>0</v>
      </c>
      <c r="AC48" s="206">
        <v>19.73</v>
      </c>
      <c r="AD48" s="206">
        <v>0</v>
      </c>
      <c r="AE48" s="206">
        <v>0</v>
      </c>
      <c r="AF48" s="206">
        <v>0</v>
      </c>
      <c r="AG48" s="206">
        <v>0</v>
      </c>
      <c r="AH48" s="206">
        <v>56.58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28.78</v>
      </c>
      <c r="J49" s="206">
        <v>4.88</v>
      </c>
      <c r="K49" s="206">
        <v>21.42</v>
      </c>
      <c r="L49" s="206">
        <v>0.4</v>
      </c>
      <c r="M49" s="206">
        <v>2.63</v>
      </c>
      <c r="N49" s="206">
        <v>2.15</v>
      </c>
      <c r="O49" s="206">
        <v>3.03</v>
      </c>
      <c r="P49" s="206">
        <v>1.1299999999999999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0.38</v>
      </c>
      <c r="W49" s="206">
        <v>0.83</v>
      </c>
      <c r="X49" s="206">
        <v>1.81</v>
      </c>
      <c r="Y49" s="206">
        <v>0</v>
      </c>
      <c r="Z49" s="206">
        <v>4.82</v>
      </c>
      <c r="AA49" s="206">
        <v>1.66</v>
      </c>
      <c r="AB49" s="206">
        <v>0</v>
      </c>
      <c r="AC49" s="206">
        <v>19.73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28.78</v>
      </c>
      <c r="J50" s="206">
        <v>4.88</v>
      </c>
      <c r="K50" s="206">
        <v>21.42</v>
      </c>
      <c r="L50" s="206">
        <v>0.4</v>
      </c>
      <c r="M50" s="206">
        <v>2.63</v>
      </c>
      <c r="N50" s="206">
        <v>2.15</v>
      </c>
      <c r="O50" s="206">
        <v>3.03</v>
      </c>
      <c r="P50" s="206">
        <v>1.1299999999999999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0.38</v>
      </c>
      <c r="W50" s="206">
        <v>0.83</v>
      </c>
      <c r="X50" s="206">
        <v>1.81</v>
      </c>
      <c r="Y50" s="206">
        <v>0</v>
      </c>
      <c r="Z50" s="206">
        <v>4.82</v>
      </c>
      <c r="AA50" s="206">
        <v>1.66</v>
      </c>
      <c r="AB50" s="206">
        <v>0</v>
      </c>
      <c r="AC50" s="206">
        <v>19.73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28.78</v>
      </c>
      <c r="J51" s="206">
        <v>4.88</v>
      </c>
      <c r="K51" s="206">
        <v>21.42</v>
      </c>
      <c r="L51" s="206">
        <v>0.4</v>
      </c>
      <c r="M51" s="206">
        <v>2.63</v>
      </c>
      <c r="N51" s="206">
        <v>2.15</v>
      </c>
      <c r="O51" s="206">
        <v>3.03</v>
      </c>
      <c r="P51" s="206">
        <v>0.24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2.17</v>
      </c>
      <c r="V51" s="206">
        <v>0.38</v>
      </c>
      <c r="W51" s="206">
        <v>0.83</v>
      </c>
      <c r="X51" s="206">
        <v>1.81</v>
      </c>
      <c r="Y51" s="206">
        <v>0</v>
      </c>
      <c r="Z51" s="206">
        <v>4.82</v>
      </c>
      <c r="AA51" s="206">
        <v>1.66</v>
      </c>
      <c r="AB51" s="206">
        <v>0</v>
      </c>
      <c r="AC51" s="206">
        <v>31.13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28.78</v>
      </c>
      <c r="J52" s="206">
        <v>4.88</v>
      </c>
      <c r="K52" s="206">
        <v>21.42</v>
      </c>
      <c r="L52" s="206">
        <v>0.4</v>
      </c>
      <c r="M52" s="206">
        <v>2.63</v>
      </c>
      <c r="N52" s="206">
        <v>2.15</v>
      </c>
      <c r="O52" s="206">
        <v>3.03</v>
      </c>
      <c r="P52" s="206">
        <v>0.24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2.17</v>
      </c>
      <c r="V52" s="206">
        <v>0.38</v>
      </c>
      <c r="W52" s="206">
        <v>0.83</v>
      </c>
      <c r="X52" s="206">
        <v>1.81</v>
      </c>
      <c r="Y52" s="206">
        <v>0</v>
      </c>
      <c r="Z52" s="206">
        <v>4.82</v>
      </c>
      <c r="AA52" s="206">
        <v>1.66</v>
      </c>
      <c r="AB52" s="206">
        <v>0</v>
      </c>
      <c r="AC52" s="206">
        <v>31.13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33.65</v>
      </c>
      <c r="J53" s="206">
        <v>4.88</v>
      </c>
      <c r="K53" s="206">
        <v>21.42</v>
      </c>
      <c r="L53" s="206">
        <v>0.4</v>
      </c>
      <c r="M53" s="206">
        <v>2.63</v>
      </c>
      <c r="N53" s="206">
        <v>2.15</v>
      </c>
      <c r="O53" s="206">
        <v>3.03</v>
      </c>
      <c r="P53" s="206">
        <v>0.24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2.17</v>
      </c>
      <c r="V53" s="206">
        <v>0.38</v>
      </c>
      <c r="W53" s="206">
        <v>0.83</v>
      </c>
      <c r="X53" s="206">
        <v>1.81</v>
      </c>
      <c r="Y53" s="206">
        <v>0</v>
      </c>
      <c r="Z53" s="206">
        <v>4.82</v>
      </c>
      <c r="AA53" s="206">
        <v>0</v>
      </c>
      <c r="AB53" s="206">
        <v>0</v>
      </c>
      <c r="AC53" s="206">
        <v>19.73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20.03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33.65</v>
      </c>
      <c r="J54" s="206">
        <v>4.88</v>
      </c>
      <c r="K54" s="206">
        <v>21.42</v>
      </c>
      <c r="L54" s="206">
        <v>0.4</v>
      </c>
      <c r="M54" s="206">
        <v>2.63</v>
      </c>
      <c r="N54" s="206">
        <v>2.15</v>
      </c>
      <c r="O54" s="206">
        <v>3.03</v>
      </c>
      <c r="P54" s="206">
        <v>0.24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2.17</v>
      </c>
      <c r="V54" s="206">
        <v>0.38</v>
      </c>
      <c r="W54" s="206">
        <v>0.83</v>
      </c>
      <c r="X54" s="206">
        <v>1.81</v>
      </c>
      <c r="Y54" s="206">
        <v>0</v>
      </c>
      <c r="Z54" s="206">
        <v>4.82</v>
      </c>
      <c r="AA54" s="206">
        <v>0</v>
      </c>
      <c r="AB54" s="206">
        <v>0</v>
      </c>
      <c r="AC54" s="206">
        <v>19.73</v>
      </c>
      <c r="AD54" s="206">
        <v>0</v>
      </c>
      <c r="AE54" s="206">
        <v>0</v>
      </c>
      <c r="AF54" s="206">
        <v>0</v>
      </c>
      <c r="AG54" s="206">
        <v>0</v>
      </c>
      <c r="AH54" s="206">
        <v>56.58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33.65</v>
      </c>
      <c r="J55" s="206">
        <v>4.88</v>
      </c>
      <c r="K55" s="206">
        <v>21.42</v>
      </c>
      <c r="L55" s="206">
        <v>0.4</v>
      </c>
      <c r="M55" s="206">
        <v>2.63</v>
      </c>
      <c r="N55" s="206">
        <v>2.15</v>
      </c>
      <c r="O55" s="206">
        <v>3.03</v>
      </c>
      <c r="P55" s="206">
        <v>0.24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2.17</v>
      </c>
      <c r="V55" s="206">
        <v>0.38</v>
      </c>
      <c r="W55" s="206">
        <v>0.83</v>
      </c>
      <c r="X55" s="206">
        <v>1.81</v>
      </c>
      <c r="Y55" s="206">
        <v>0</v>
      </c>
      <c r="Z55" s="206">
        <v>4.82</v>
      </c>
      <c r="AA55" s="206">
        <v>0</v>
      </c>
      <c r="AB55" s="206">
        <v>0</v>
      </c>
      <c r="AC55" s="206">
        <v>19.73</v>
      </c>
      <c r="AD55" s="206">
        <v>0</v>
      </c>
      <c r="AE55" s="206">
        <v>0</v>
      </c>
      <c r="AF55" s="206">
        <v>0</v>
      </c>
      <c r="AG55" s="206">
        <v>0</v>
      </c>
      <c r="AH55" s="206">
        <v>56.58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33.65</v>
      </c>
      <c r="J56" s="206">
        <v>4.88</v>
      </c>
      <c r="K56" s="206">
        <v>21.42</v>
      </c>
      <c r="L56" s="206">
        <v>0.4</v>
      </c>
      <c r="M56" s="206">
        <v>2.63</v>
      </c>
      <c r="N56" s="206">
        <v>2.15</v>
      </c>
      <c r="O56" s="206">
        <v>3.03</v>
      </c>
      <c r="P56" s="206">
        <v>0.24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2.17</v>
      </c>
      <c r="V56" s="206">
        <v>0.38</v>
      </c>
      <c r="W56" s="206">
        <v>0.83</v>
      </c>
      <c r="X56" s="206">
        <v>1.81</v>
      </c>
      <c r="Y56" s="206">
        <v>0</v>
      </c>
      <c r="Z56" s="206">
        <v>4.82</v>
      </c>
      <c r="AA56" s="206">
        <v>0</v>
      </c>
      <c r="AB56" s="206">
        <v>0</v>
      </c>
      <c r="AC56" s="206">
        <v>19.73</v>
      </c>
      <c r="AD56" s="206">
        <v>0</v>
      </c>
      <c r="AE56" s="206">
        <v>0</v>
      </c>
      <c r="AF56" s="206">
        <v>0</v>
      </c>
      <c r="AG56" s="206">
        <v>0</v>
      </c>
      <c r="AH56" s="206">
        <v>42.24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19.64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33.65</v>
      </c>
      <c r="J57" s="206">
        <v>4.88</v>
      </c>
      <c r="K57" s="206">
        <v>21.42</v>
      </c>
      <c r="L57" s="206">
        <v>0.4</v>
      </c>
      <c r="M57" s="206">
        <v>2.63</v>
      </c>
      <c r="N57" s="206">
        <v>2.15</v>
      </c>
      <c r="O57" s="206">
        <v>3.03</v>
      </c>
      <c r="P57" s="206">
        <v>0.24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2.17</v>
      </c>
      <c r="V57" s="206">
        <v>0.38</v>
      </c>
      <c r="W57" s="206">
        <v>0.83</v>
      </c>
      <c r="X57" s="206">
        <v>1.81</v>
      </c>
      <c r="Y57" s="206">
        <v>0</v>
      </c>
      <c r="Z57" s="206">
        <v>4.82</v>
      </c>
      <c r="AA57" s="206">
        <v>0</v>
      </c>
      <c r="AB57" s="206">
        <v>0</v>
      </c>
      <c r="AC57" s="206">
        <v>19.73</v>
      </c>
      <c r="AD57" s="206">
        <v>0</v>
      </c>
      <c r="AE57" s="206">
        <v>0</v>
      </c>
      <c r="AF57" s="206">
        <v>0</v>
      </c>
      <c r="AG57" s="206">
        <v>0</v>
      </c>
      <c r="AH57" s="206">
        <v>42.24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19.64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33.65</v>
      </c>
      <c r="J58" s="206">
        <v>4.88</v>
      </c>
      <c r="K58" s="206">
        <v>21.42</v>
      </c>
      <c r="L58" s="206">
        <v>0.4</v>
      </c>
      <c r="M58" s="206">
        <v>2.63</v>
      </c>
      <c r="N58" s="206">
        <v>2.15</v>
      </c>
      <c r="O58" s="206">
        <v>3.03</v>
      </c>
      <c r="P58" s="206">
        <v>0.24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2.17</v>
      </c>
      <c r="V58" s="206">
        <v>0.38</v>
      </c>
      <c r="W58" s="206">
        <v>0.83</v>
      </c>
      <c r="X58" s="206">
        <v>1.81</v>
      </c>
      <c r="Y58" s="206">
        <v>0</v>
      </c>
      <c r="Z58" s="206">
        <v>4.82</v>
      </c>
      <c r="AA58" s="206">
        <v>0</v>
      </c>
      <c r="AB58" s="206">
        <v>0</v>
      </c>
      <c r="AC58" s="206">
        <v>19.73</v>
      </c>
      <c r="AD58" s="206">
        <v>0</v>
      </c>
      <c r="AE58" s="206">
        <v>0</v>
      </c>
      <c r="AF58" s="206">
        <v>0</v>
      </c>
      <c r="AG58" s="206">
        <v>0</v>
      </c>
      <c r="AH58" s="206">
        <v>42.24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19.64</v>
      </c>
      <c r="D59" s="206">
        <v>0</v>
      </c>
      <c r="E59" s="206">
        <v>0</v>
      </c>
      <c r="F59" s="206">
        <v>32.479999999999997</v>
      </c>
      <c r="G59" s="206">
        <v>0</v>
      </c>
      <c r="H59" s="206">
        <v>0</v>
      </c>
      <c r="I59" s="206">
        <v>33.65</v>
      </c>
      <c r="J59" s="206">
        <v>4.88</v>
      </c>
      <c r="K59" s="206">
        <v>21.42</v>
      </c>
      <c r="L59" s="206">
        <v>0.4</v>
      </c>
      <c r="M59" s="206">
        <v>2.63</v>
      </c>
      <c r="N59" s="206">
        <v>2.15</v>
      </c>
      <c r="O59" s="206">
        <v>3.03</v>
      </c>
      <c r="P59" s="206">
        <v>0.24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2.17</v>
      </c>
      <c r="V59" s="206">
        <v>0.38</v>
      </c>
      <c r="W59" s="206">
        <v>0.83</v>
      </c>
      <c r="X59" s="206">
        <v>1.81</v>
      </c>
      <c r="Y59" s="206">
        <v>0</v>
      </c>
      <c r="Z59" s="206">
        <v>4.82</v>
      </c>
      <c r="AA59" s="206">
        <v>0</v>
      </c>
      <c r="AB59" s="206">
        <v>0</v>
      </c>
      <c r="AC59" s="206">
        <v>19.73</v>
      </c>
      <c r="AD59" s="206">
        <v>0</v>
      </c>
      <c r="AE59" s="206">
        <v>0</v>
      </c>
      <c r="AF59" s="206">
        <v>0</v>
      </c>
      <c r="AG59" s="206">
        <v>0</v>
      </c>
      <c r="AH59" s="206">
        <v>42.24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19.64</v>
      </c>
      <c r="D60" s="206">
        <v>0</v>
      </c>
      <c r="E60" s="206">
        <v>0</v>
      </c>
      <c r="F60" s="206">
        <v>32.479999999999997</v>
      </c>
      <c r="G60" s="206">
        <v>0</v>
      </c>
      <c r="H60" s="206">
        <v>0</v>
      </c>
      <c r="I60" s="206">
        <v>33.65</v>
      </c>
      <c r="J60" s="206">
        <v>4.88</v>
      </c>
      <c r="K60" s="206">
        <v>21.42</v>
      </c>
      <c r="L60" s="206">
        <v>0.4</v>
      </c>
      <c r="M60" s="206">
        <v>2.63</v>
      </c>
      <c r="N60" s="206">
        <v>2.15</v>
      </c>
      <c r="O60" s="206">
        <v>3.03</v>
      </c>
      <c r="P60" s="206">
        <v>0.24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2.17</v>
      </c>
      <c r="V60" s="206">
        <v>0.38</v>
      </c>
      <c r="W60" s="206">
        <v>0.83</v>
      </c>
      <c r="X60" s="206">
        <v>1.81</v>
      </c>
      <c r="Y60" s="206">
        <v>0</v>
      </c>
      <c r="Z60" s="206">
        <v>4.82</v>
      </c>
      <c r="AA60" s="206">
        <v>0</v>
      </c>
      <c r="AB60" s="206">
        <v>0</v>
      </c>
      <c r="AC60" s="206">
        <v>19.73</v>
      </c>
      <c r="AD60" s="206">
        <v>0</v>
      </c>
      <c r="AE60" s="206">
        <v>0</v>
      </c>
      <c r="AF60" s="206">
        <v>0</v>
      </c>
      <c r="AG60" s="206">
        <v>0</v>
      </c>
      <c r="AH60" s="206">
        <v>56.58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19.64</v>
      </c>
      <c r="D61" s="206">
        <v>0</v>
      </c>
      <c r="E61" s="206">
        <v>0</v>
      </c>
      <c r="F61" s="206">
        <v>32.479999999999997</v>
      </c>
      <c r="G61" s="206">
        <v>0</v>
      </c>
      <c r="H61" s="206">
        <v>0</v>
      </c>
      <c r="I61" s="206">
        <v>33.65</v>
      </c>
      <c r="J61" s="206">
        <v>4.88</v>
      </c>
      <c r="K61" s="206">
        <v>21.42</v>
      </c>
      <c r="L61" s="206">
        <v>0.4</v>
      </c>
      <c r="M61" s="206">
        <v>2.63</v>
      </c>
      <c r="N61" s="206">
        <v>2.15</v>
      </c>
      <c r="O61" s="206">
        <v>3.03</v>
      </c>
      <c r="P61" s="206">
        <v>0.24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2.17</v>
      </c>
      <c r="V61" s="206">
        <v>0.38</v>
      </c>
      <c r="W61" s="206">
        <v>0.83</v>
      </c>
      <c r="X61" s="206">
        <v>1.81</v>
      </c>
      <c r="Y61" s="206">
        <v>0</v>
      </c>
      <c r="Z61" s="206">
        <v>4.82</v>
      </c>
      <c r="AA61" s="206">
        <v>0</v>
      </c>
      <c r="AB61" s="206">
        <v>0</v>
      </c>
      <c r="AC61" s="206">
        <v>19.73</v>
      </c>
      <c r="AD61" s="206">
        <v>0</v>
      </c>
      <c r="AE61" s="206">
        <v>0</v>
      </c>
      <c r="AF61" s="206">
        <v>0</v>
      </c>
      <c r="AG61" s="206">
        <v>0</v>
      </c>
      <c r="AH61" s="206">
        <v>56.58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19.64</v>
      </c>
      <c r="D62" s="206">
        <v>0</v>
      </c>
      <c r="E62" s="206">
        <v>0</v>
      </c>
      <c r="F62" s="206">
        <v>32.479999999999997</v>
      </c>
      <c r="G62" s="206">
        <v>0</v>
      </c>
      <c r="H62" s="206">
        <v>0</v>
      </c>
      <c r="I62" s="206">
        <v>33.65</v>
      </c>
      <c r="J62" s="206">
        <v>4.88</v>
      </c>
      <c r="K62" s="206">
        <v>21.42</v>
      </c>
      <c r="L62" s="206">
        <v>0.4</v>
      </c>
      <c r="M62" s="206">
        <v>2.63</v>
      </c>
      <c r="N62" s="206">
        <v>2.15</v>
      </c>
      <c r="O62" s="206">
        <v>3.03</v>
      </c>
      <c r="P62" s="206">
        <v>0.24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2.17</v>
      </c>
      <c r="V62" s="206">
        <v>0.38</v>
      </c>
      <c r="W62" s="206">
        <v>0.83</v>
      </c>
      <c r="X62" s="206">
        <v>1.81</v>
      </c>
      <c r="Y62" s="206">
        <v>0</v>
      </c>
      <c r="Z62" s="206">
        <v>4.82</v>
      </c>
      <c r="AA62" s="206">
        <v>0</v>
      </c>
      <c r="AB62" s="206">
        <v>0</v>
      </c>
      <c r="AC62" s="206">
        <v>19.73</v>
      </c>
      <c r="AD62" s="206">
        <v>0</v>
      </c>
      <c r="AE62" s="206">
        <v>0</v>
      </c>
      <c r="AF62" s="206">
        <v>0</v>
      </c>
      <c r="AG62" s="206">
        <v>0</v>
      </c>
      <c r="AH62" s="206">
        <v>56.58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19.64</v>
      </c>
      <c r="D63" s="206">
        <v>0</v>
      </c>
      <c r="E63" s="206">
        <v>0</v>
      </c>
      <c r="F63" s="206">
        <v>32.479999999999997</v>
      </c>
      <c r="G63" s="206">
        <v>0</v>
      </c>
      <c r="H63" s="206">
        <v>0</v>
      </c>
      <c r="I63" s="206">
        <v>33.65</v>
      </c>
      <c r="J63" s="206">
        <v>4.88</v>
      </c>
      <c r="K63" s="206">
        <v>21.42</v>
      </c>
      <c r="L63" s="206">
        <v>0.67</v>
      </c>
      <c r="M63" s="206">
        <v>2.63</v>
      </c>
      <c r="N63" s="206">
        <v>2.15</v>
      </c>
      <c r="O63" s="206">
        <v>3.03</v>
      </c>
      <c r="P63" s="206">
        <v>0.24</v>
      </c>
      <c r="Q63" s="206">
        <v>1.05</v>
      </c>
      <c r="R63" s="206">
        <v>0.77</v>
      </c>
      <c r="S63" s="206">
        <v>0.48</v>
      </c>
      <c r="T63" s="206">
        <v>0.56000000000000005</v>
      </c>
      <c r="U63" s="206">
        <v>2.17</v>
      </c>
      <c r="V63" s="206">
        <v>0.38</v>
      </c>
      <c r="W63" s="206">
        <v>0.83</v>
      </c>
      <c r="X63" s="206">
        <v>1.81</v>
      </c>
      <c r="Y63" s="206">
        <v>0</v>
      </c>
      <c r="Z63" s="206">
        <v>4.82</v>
      </c>
      <c r="AA63" s="206">
        <v>0</v>
      </c>
      <c r="AB63" s="206">
        <v>0</v>
      </c>
      <c r="AC63" s="206">
        <v>19.73</v>
      </c>
      <c r="AD63" s="206">
        <v>0</v>
      </c>
      <c r="AE63" s="206">
        <v>0</v>
      </c>
      <c r="AF63" s="206">
        <v>0</v>
      </c>
      <c r="AG63" s="206">
        <v>0</v>
      </c>
      <c r="AH63" s="206">
        <v>56.58</v>
      </c>
      <c r="AI63" s="206">
        <v>0</v>
      </c>
      <c r="AJ63" s="206">
        <v>0</v>
      </c>
      <c r="AK63" s="206">
        <v>20.03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19.64</v>
      </c>
      <c r="D64" s="206">
        <v>0</v>
      </c>
      <c r="E64" s="206">
        <v>0</v>
      </c>
      <c r="F64" s="206">
        <v>32.479999999999997</v>
      </c>
      <c r="G64" s="206">
        <v>0</v>
      </c>
      <c r="H64" s="206">
        <v>0</v>
      </c>
      <c r="I64" s="206">
        <v>33.65</v>
      </c>
      <c r="J64" s="206">
        <v>4.88</v>
      </c>
      <c r="K64" s="206">
        <v>21.42</v>
      </c>
      <c r="L64" s="206">
        <v>0.4</v>
      </c>
      <c r="M64" s="206">
        <v>2.63</v>
      </c>
      <c r="N64" s="206">
        <v>2.15</v>
      </c>
      <c r="O64" s="206">
        <v>3.03</v>
      </c>
      <c r="P64" s="206">
        <v>0.24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2.17</v>
      </c>
      <c r="V64" s="206">
        <v>0.38</v>
      </c>
      <c r="W64" s="206">
        <v>0.83</v>
      </c>
      <c r="X64" s="206">
        <v>1.81</v>
      </c>
      <c r="Y64" s="206">
        <v>0</v>
      </c>
      <c r="Z64" s="206">
        <v>4.82</v>
      </c>
      <c r="AA64" s="206">
        <v>0</v>
      </c>
      <c r="AB64" s="206">
        <v>0</v>
      </c>
      <c r="AC64" s="206">
        <v>19.73</v>
      </c>
      <c r="AD64" s="206">
        <v>0</v>
      </c>
      <c r="AE64" s="206">
        <v>0</v>
      </c>
      <c r="AF64" s="206">
        <v>0</v>
      </c>
      <c r="AG64" s="206">
        <v>0</v>
      </c>
      <c r="AH64" s="206">
        <v>56.58</v>
      </c>
      <c r="AI64" s="206">
        <v>0</v>
      </c>
      <c r="AJ64" s="206">
        <v>0</v>
      </c>
      <c r="AK64" s="206">
        <v>20.03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19.64</v>
      </c>
      <c r="D65" s="206">
        <v>0</v>
      </c>
      <c r="E65" s="206">
        <v>0</v>
      </c>
      <c r="F65" s="206">
        <v>32.479999999999997</v>
      </c>
      <c r="G65" s="206">
        <v>0</v>
      </c>
      <c r="H65" s="206">
        <v>0</v>
      </c>
      <c r="I65" s="206">
        <v>33.65</v>
      </c>
      <c r="J65" s="206">
        <v>4.88</v>
      </c>
      <c r="K65" s="206">
        <v>21.42</v>
      </c>
      <c r="L65" s="206">
        <v>0.4</v>
      </c>
      <c r="M65" s="206">
        <v>2.63</v>
      </c>
      <c r="N65" s="206">
        <v>2.15</v>
      </c>
      <c r="O65" s="206">
        <v>3.03</v>
      </c>
      <c r="P65" s="206">
        <v>0.24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2.17</v>
      </c>
      <c r="V65" s="206">
        <v>0.38</v>
      </c>
      <c r="W65" s="206">
        <v>0.83</v>
      </c>
      <c r="X65" s="206">
        <v>1.81</v>
      </c>
      <c r="Y65" s="206">
        <v>0</v>
      </c>
      <c r="Z65" s="206">
        <v>4.82</v>
      </c>
      <c r="AA65" s="206">
        <v>1.66</v>
      </c>
      <c r="AB65" s="206">
        <v>0</v>
      </c>
      <c r="AC65" s="206">
        <v>19.73</v>
      </c>
      <c r="AD65" s="206">
        <v>0</v>
      </c>
      <c r="AE65" s="206">
        <v>0</v>
      </c>
      <c r="AF65" s="206">
        <v>0</v>
      </c>
      <c r="AG65" s="206">
        <v>0</v>
      </c>
      <c r="AH65" s="206">
        <v>56.58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19.64</v>
      </c>
      <c r="D66" s="206">
        <v>0</v>
      </c>
      <c r="E66" s="206">
        <v>0</v>
      </c>
      <c r="F66" s="206">
        <v>32.479999999999997</v>
      </c>
      <c r="G66" s="206">
        <v>0</v>
      </c>
      <c r="H66" s="206">
        <v>0</v>
      </c>
      <c r="I66" s="206">
        <v>33.65</v>
      </c>
      <c r="J66" s="206">
        <v>4.88</v>
      </c>
      <c r="K66" s="206">
        <v>21.42</v>
      </c>
      <c r="L66" s="206">
        <v>0.4</v>
      </c>
      <c r="M66" s="206">
        <v>2.63</v>
      </c>
      <c r="N66" s="206">
        <v>2.15</v>
      </c>
      <c r="O66" s="206">
        <v>3.03</v>
      </c>
      <c r="P66" s="206">
        <v>0.24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2.17</v>
      </c>
      <c r="V66" s="206">
        <v>0.38</v>
      </c>
      <c r="W66" s="206">
        <v>0.83</v>
      </c>
      <c r="X66" s="206">
        <v>1.81</v>
      </c>
      <c r="Y66" s="206">
        <v>0</v>
      </c>
      <c r="Z66" s="206">
        <v>4.82</v>
      </c>
      <c r="AA66" s="206">
        <v>1.66</v>
      </c>
      <c r="AB66" s="206">
        <v>0</v>
      </c>
      <c r="AC66" s="206">
        <v>19.73</v>
      </c>
      <c r="AD66" s="206">
        <v>0</v>
      </c>
      <c r="AE66" s="206">
        <v>0</v>
      </c>
      <c r="AF66" s="206">
        <v>0</v>
      </c>
      <c r="AG66" s="206">
        <v>0</v>
      </c>
      <c r="AH66" s="206">
        <v>56.58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19.73</v>
      </c>
      <c r="D67" s="206">
        <v>0</v>
      </c>
      <c r="E67" s="206">
        <v>0</v>
      </c>
      <c r="F67" s="206">
        <v>32.479999999999997</v>
      </c>
      <c r="G67" s="206">
        <v>0</v>
      </c>
      <c r="H67" s="206">
        <v>0</v>
      </c>
      <c r="I67" s="206">
        <v>33.65</v>
      </c>
      <c r="J67" s="206">
        <v>4.88</v>
      </c>
      <c r="K67" s="206">
        <v>21.42</v>
      </c>
      <c r="L67" s="206">
        <v>0.4</v>
      </c>
      <c r="M67" s="206">
        <v>2.63</v>
      </c>
      <c r="N67" s="206">
        <v>2.15</v>
      </c>
      <c r="O67" s="206">
        <v>3.03</v>
      </c>
      <c r="P67" s="206">
        <v>0.24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0.38</v>
      </c>
      <c r="W67" s="206">
        <v>0.83</v>
      </c>
      <c r="X67" s="206">
        <v>1.81</v>
      </c>
      <c r="Y67" s="206">
        <v>0</v>
      </c>
      <c r="Z67" s="206">
        <v>4.82</v>
      </c>
      <c r="AA67" s="206">
        <v>1.66</v>
      </c>
      <c r="AB67" s="206">
        <v>0</v>
      </c>
      <c r="AC67" s="206">
        <v>19.73</v>
      </c>
      <c r="AD67" s="206">
        <v>0</v>
      </c>
      <c r="AE67" s="206">
        <v>0</v>
      </c>
      <c r="AF67" s="206">
        <v>0</v>
      </c>
      <c r="AG67" s="206">
        <v>0</v>
      </c>
      <c r="AH67" s="206">
        <v>56.58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19.73</v>
      </c>
      <c r="D68" s="206">
        <v>0</v>
      </c>
      <c r="E68" s="206">
        <v>0</v>
      </c>
      <c r="F68" s="206">
        <v>32.479999999999997</v>
      </c>
      <c r="G68" s="206">
        <v>0</v>
      </c>
      <c r="H68" s="206">
        <v>0</v>
      </c>
      <c r="I68" s="206">
        <v>33.65</v>
      </c>
      <c r="J68" s="206">
        <v>4.88</v>
      </c>
      <c r="K68" s="206">
        <v>21.42</v>
      </c>
      <c r="L68" s="206">
        <v>0.4</v>
      </c>
      <c r="M68" s="206">
        <v>2.63</v>
      </c>
      <c r="N68" s="206">
        <v>2.15</v>
      </c>
      <c r="O68" s="206">
        <v>3.03</v>
      </c>
      <c r="P68" s="206">
        <v>0.24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0.38</v>
      </c>
      <c r="W68" s="206">
        <v>0.83</v>
      </c>
      <c r="X68" s="206">
        <v>1.81</v>
      </c>
      <c r="Y68" s="206">
        <v>0</v>
      </c>
      <c r="Z68" s="206">
        <v>4.82</v>
      </c>
      <c r="AA68" s="206">
        <v>1.66</v>
      </c>
      <c r="AB68" s="206">
        <v>0</v>
      </c>
      <c r="AC68" s="206">
        <v>19.73</v>
      </c>
      <c r="AD68" s="206">
        <v>0</v>
      </c>
      <c r="AE68" s="206">
        <v>0</v>
      </c>
      <c r="AF68" s="206">
        <v>0</v>
      </c>
      <c r="AG68" s="206">
        <v>0</v>
      </c>
      <c r="AH68" s="206">
        <v>56.58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19.73</v>
      </c>
      <c r="D69" s="206">
        <v>0</v>
      </c>
      <c r="E69" s="206">
        <v>0</v>
      </c>
      <c r="F69" s="206">
        <v>32.479999999999997</v>
      </c>
      <c r="G69" s="206">
        <v>0</v>
      </c>
      <c r="H69" s="206">
        <v>0</v>
      </c>
      <c r="I69" s="206">
        <v>35.6</v>
      </c>
      <c r="J69" s="206">
        <v>0</v>
      </c>
      <c r="K69" s="206">
        <v>21.42</v>
      </c>
      <c r="L69" s="206">
        <v>0.4</v>
      </c>
      <c r="M69" s="206">
        <v>2.63</v>
      </c>
      <c r="N69" s="206">
        <v>2.15</v>
      </c>
      <c r="O69" s="206">
        <v>3.03</v>
      </c>
      <c r="P69" s="206">
        <v>0.24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2.17</v>
      </c>
      <c r="V69" s="206">
        <v>0.38</v>
      </c>
      <c r="W69" s="206">
        <v>0.83</v>
      </c>
      <c r="X69" s="206">
        <v>1.81</v>
      </c>
      <c r="Y69" s="206">
        <v>0</v>
      </c>
      <c r="Z69" s="206">
        <v>4.82</v>
      </c>
      <c r="AA69" s="206">
        <v>1.66</v>
      </c>
      <c r="AB69" s="206">
        <v>0</v>
      </c>
      <c r="AC69" s="206">
        <v>19.73</v>
      </c>
      <c r="AD69" s="206">
        <v>0</v>
      </c>
      <c r="AE69" s="206">
        <v>0</v>
      </c>
      <c r="AF69" s="206">
        <v>0</v>
      </c>
      <c r="AG69" s="206">
        <v>0</v>
      </c>
      <c r="AH69" s="206">
        <v>56.58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19.73</v>
      </c>
      <c r="D70" s="206">
        <v>0</v>
      </c>
      <c r="E70" s="206">
        <v>0</v>
      </c>
      <c r="F70" s="206">
        <v>32.479999999999997</v>
      </c>
      <c r="G70" s="206">
        <v>0</v>
      </c>
      <c r="H70" s="206">
        <v>0</v>
      </c>
      <c r="I70" s="206">
        <v>35.6</v>
      </c>
      <c r="J70" s="206">
        <v>0</v>
      </c>
      <c r="K70" s="206">
        <v>21.42</v>
      </c>
      <c r="L70" s="206">
        <v>0.4</v>
      </c>
      <c r="M70" s="206">
        <v>2.63</v>
      </c>
      <c r="N70" s="206">
        <v>2.15</v>
      </c>
      <c r="O70" s="206">
        <v>3.03</v>
      </c>
      <c r="P70" s="206">
        <v>0.24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2.17</v>
      </c>
      <c r="V70" s="206">
        <v>0.38</v>
      </c>
      <c r="W70" s="206">
        <v>0.83</v>
      </c>
      <c r="X70" s="206">
        <v>1.81</v>
      </c>
      <c r="Y70" s="206">
        <v>0</v>
      </c>
      <c r="Z70" s="206">
        <v>4.82</v>
      </c>
      <c r="AA70" s="206">
        <v>1.66</v>
      </c>
      <c r="AB70" s="206">
        <v>0</v>
      </c>
      <c r="AC70" s="206">
        <v>19.73</v>
      </c>
      <c r="AD70" s="206">
        <v>0</v>
      </c>
      <c r="AE70" s="206">
        <v>0</v>
      </c>
      <c r="AF70" s="206">
        <v>0</v>
      </c>
      <c r="AG70" s="206">
        <v>0</v>
      </c>
      <c r="AH70" s="206">
        <v>56.58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19.73</v>
      </c>
      <c r="D71" s="206">
        <v>0</v>
      </c>
      <c r="E71" s="206">
        <v>0</v>
      </c>
      <c r="F71" s="206">
        <v>32.479999999999997</v>
      </c>
      <c r="G71" s="206">
        <v>0</v>
      </c>
      <c r="H71" s="206">
        <v>0</v>
      </c>
      <c r="I71" s="206">
        <v>40.479999999999997</v>
      </c>
      <c r="J71" s="206">
        <v>0</v>
      </c>
      <c r="K71" s="206">
        <v>21.42</v>
      </c>
      <c r="L71" s="206">
        <v>0.4</v>
      </c>
      <c r="M71" s="206">
        <v>2.63</v>
      </c>
      <c r="N71" s="206">
        <v>2.15</v>
      </c>
      <c r="O71" s="206">
        <v>3.03</v>
      </c>
      <c r="P71" s="206">
        <v>0.24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2.17</v>
      </c>
      <c r="V71" s="206">
        <v>0.38</v>
      </c>
      <c r="W71" s="206">
        <v>0.83</v>
      </c>
      <c r="X71" s="206">
        <v>1.81</v>
      </c>
      <c r="Y71" s="206">
        <v>0</v>
      </c>
      <c r="Z71" s="206">
        <v>4.82</v>
      </c>
      <c r="AA71" s="206">
        <v>1.66</v>
      </c>
      <c r="AB71" s="206">
        <v>0</v>
      </c>
      <c r="AC71" s="206">
        <v>19.73</v>
      </c>
      <c r="AD71" s="206">
        <v>0</v>
      </c>
      <c r="AE71" s="206">
        <v>0</v>
      </c>
      <c r="AF71" s="206">
        <v>0</v>
      </c>
      <c r="AG71" s="206">
        <v>0</v>
      </c>
      <c r="AH71" s="206">
        <v>56.58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19.73</v>
      </c>
      <c r="D72" s="206">
        <v>0</v>
      </c>
      <c r="E72" s="206">
        <v>0</v>
      </c>
      <c r="F72" s="206">
        <v>32.479999999999997</v>
      </c>
      <c r="G72" s="206">
        <v>0</v>
      </c>
      <c r="H72" s="206">
        <v>0</v>
      </c>
      <c r="I72" s="206">
        <v>40.479999999999997</v>
      </c>
      <c r="J72" s="206">
        <v>0</v>
      </c>
      <c r="K72" s="206">
        <v>21.42</v>
      </c>
      <c r="L72" s="206">
        <v>0.4</v>
      </c>
      <c r="M72" s="206">
        <v>2.63</v>
      </c>
      <c r="N72" s="206">
        <v>2.15</v>
      </c>
      <c r="O72" s="206">
        <v>3.03</v>
      </c>
      <c r="P72" s="206">
        <v>0.24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2.17</v>
      </c>
      <c r="V72" s="206">
        <v>0.38</v>
      </c>
      <c r="W72" s="206">
        <v>0.83</v>
      </c>
      <c r="X72" s="206">
        <v>1.81</v>
      </c>
      <c r="Y72" s="206">
        <v>0</v>
      </c>
      <c r="Z72" s="206">
        <v>4.82</v>
      </c>
      <c r="AA72" s="206">
        <v>1.66</v>
      </c>
      <c r="AB72" s="206">
        <v>0</v>
      </c>
      <c r="AC72" s="206">
        <v>19.73</v>
      </c>
      <c r="AD72" s="206">
        <v>0</v>
      </c>
      <c r="AE72" s="206">
        <v>0</v>
      </c>
      <c r="AF72" s="206">
        <v>0</v>
      </c>
      <c r="AG72" s="206">
        <v>0</v>
      </c>
      <c r="AH72" s="206">
        <v>56.58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19.73</v>
      </c>
      <c r="D73" s="206">
        <v>0</v>
      </c>
      <c r="E73" s="206">
        <v>0</v>
      </c>
      <c r="F73" s="206">
        <v>32.479999999999997</v>
      </c>
      <c r="G73" s="206">
        <v>0</v>
      </c>
      <c r="H73" s="206">
        <v>0</v>
      </c>
      <c r="I73" s="206">
        <v>40.479999999999997</v>
      </c>
      <c r="J73" s="206">
        <v>0</v>
      </c>
      <c r="K73" s="206">
        <v>21.42</v>
      </c>
      <c r="L73" s="206">
        <v>0.4</v>
      </c>
      <c r="M73" s="206">
        <v>2.63</v>
      </c>
      <c r="N73" s="206">
        <v>2.15</v>
      </c>
      <c r="O73" s="206">
        <v>3.03</v>
      </c>
      <c r="P73" s="206">
        <v>0.24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2.17</v>
      </c>
      <c r="V73" s="206">
        <v>0.38</v>
      </c>
      <c r="W73" s="206">
        <v>0.83</v>
      </c>
      <c r="X73" s="206">
        <v>1.81</v>
      </c>
      <c r="Y73" s="206">
        <v>0</v>
      </c>
      <c r="Z73" s="206">
        <v>4.82</v>
      </c>
      <c r="AA73" s="206">
        <v>1.66</v>
      </c>
      <c r="AB73" s="206">
        <v>0</v>
      </c>
      <c r="AC73" s="206">
        <v>19.73</v>
      </c>
      <c r="AD73" s="206">
        <v>0</v>
      </c>
      <c r="AE73" s="206">
        <v>0</v>
      </c>
      <c r="AF73" s="206">
        <v>0</v>
      </c>
      <c r="AG73" s="206">
        <v>0</v>
      </c>
      <c r="AH73" s="206">
        <v>56.58</v>
      </c>
      <c r="AI73" s="206">
        <v>0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19.73</v>
      </c>
      <c r="D74" s="206">
        <v>0</v>
      </c>
      <c r="E74" s="206">
        <v>0</v>
      </c>
      <c r="F74" s="206">
        <v>32.479999999999997</v>
      </c>
      <c r="G74" s="206">
        <v>0</v>
      </c>
      <c r="H74" s="206">
        <v>0</v>
      </c>
      <c r="I74" s="206">
        <v>40.479999999999997</v>
      </c>
      <c r="J74" s="206">
        <v>0</v>
      </c>
      <c r="K74" s="206">
        <v>21.42</v>
      </c>
      <c r="L74" s="206">
        <v>0.4</v>
      </c>
      <c r="M74" s="206">
        <v>2.63</v>
      </c>
      <c r="N74" s="206">
        <v>2.15</v>
      </c>
      <c r="O74" s="206">
        <v>3.03</v>
      </c>
      <c r="P74" s="206">
        <v>0.24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2.17</v>
      </c>
      <c r="V74" s="206">
        <v>0.38</v>
      </c>
      <c r="W74" s="206">
        <v>0.83</v>
      </c>
      <c r="X74" s="206">
        <v>1.81</v>
      </c>
      <c r="Y74" s="206">
        <v>0</v>
      </c>
      <c r="Z74" s="206">
        <v>4.82</v>
      </c>
      <c r="AA74" s="206">
        <v>1.66</v>
      </c>
      <c r="AB74" s="206">
        <v>0</v>
      </c>
      <c r="AC74" s="206">
        <v>19.73</v>
      </c>
      <c r="AD74" s="206">
        <v>0</v>
      </c>
      <c r="AE74" s="206">
        <v>0</v>
      </c>
      <c r="AF74" s="206">
        <v>0</v>
      </c>
      <c r="AG74" s="206">
        <v>0</v>
      </c>
      <c r="AH74" s="206">
        <v>56.58</v>
      </c>
      <c r="AI74" s="206">
        <v>0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19.73</v>
      </c>
      <c r="D75" s="206">
        <v>0</v>
      </c>
      <c r="E75" s="206">
        <v>0</v>
      </c>
      <c r="F75" s="206">
        <v>32.479999999999997</v>
      </c>
      <c r="G75" s="206">
        <v>0</v>
      </c>
      <c r="H75" s="206">
        <v>0</v>
      </c>
      <c r="I75" s="206">
        <v>40.479999999999997</v>
      </c>
      <c r="J75" s="206">
        <v>0</v>
      </c>
      <c r="K75" s="206">
        <v>21.42</v>
      </c>
      <c r="L75" s="206">
        <v>0.4</v>
      </c>
      <c r="M75" s="206">
        <v>2.63</v>
      </c>
      <c r="N75" s="206">
        <v>2.15</v>
      </c>
      <c r="O75" s="206">
        <v>3.03</v>
      </c>
      <c r="P75" s="206">
        <v>0.24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2.17</v>
      </c>
      <c r="V75" s="206">
        <v>0.38</v>
      </c>
      <c r="W75" s="206">
        <v>0.83</v>
      </c>
      <c r="X75" s="206">
        <v>1.81</v>
      </c>
      <c r="Y75" s="206">
        <v>0</v>
      </c>
      <c r="Z75" s="206">
        <v>4.82</v>
      </c>
      <c r="AA75" s="206">
        <v>1.66</v>
      </c>
      <c r="AB75" s="206">
        <v>0</v>
      </c>
      <c r="AC75" s="206">
        <v>19.73</v>
      </c>
      <c r="AD75" s="206">
        <v>0</v>
      </c>
      <c r="AE75" s="206">
        <v>0</v>
      </c>
      <c r="AF75" s="206">
        <v>0</v>
      </c>
      <c r="AG75" s="206">
        <v>0</v>
      </c>
      <c r="AH75" s="206">
        <v>56.58</v>
      </c>
      <c r="AI75" s="206">
        <v>0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19.73</v>
      </c>
      <c r="D76" s="206">
        <v>0</v>
      </c>
      <c r="E76" s="206">
        <v>0</v>
      </c>
      <c r="F76" s="206">
        <v>32.479999999999997</v>
      </c>
      <c r="G76" s="206">
        <v>0</v>
      </c>
      <c r="H76" s="206">
        <v>0</v>
      </c>
      <c r="I76" s="206">
        <v>40.479999999999997</v>
      </c>
      <c r="J76" s="206">
        <v>0</v>
      </c>
      <c r="K76" s="206">
        <v>21.42</v>
      </c>
      <c r="L76" s="206">
        <v>0.4</v>
      </c>
      <c r="M76" s="206">
        <v>2.63</v>
      </c>
      <c r="N76" s="206">
        <v>2.15</v>
      </c>
      <c r="O76" s="206">
        <v>3.03</v>
      </c>
      <c r="P76" s="206">
        <v>0.24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2.17</v>
      </c>
      <c r="V76" s="206">
        <v>0.38</v>
      </c>
      <c r="W76" s="206">
        <v>0.83</v>
      </c>
      <c r="X76" s="206">
        <v>1.81</v>
      </c>
      <c r="Y76" s="206">
        <v>0</v>
      </c>
      <c r="Z76" s="206">
        <v>4.82</v>
      </c>
      <c r="AA76" s="206">
        <v>1.66</v>
      </c>
      <c r="AB76" s="206">
        <v>0</v>
      </c>
      <c r="AC76" s="206">
        <v>19.73</v>
      </c>
      <c r="AD76" s="206">
        <v>0</v>
      </c>
      <c r="AE76" s="206">
        <v>0</v>
      </c>
      <c r="AF76" s="206">
        <v>0</v>
      </c>
      <c r="AG76" s="206">
        <v>0</v>
      </c>
      <c r="AH76" s="206">
        <v>56.58</v>
      </c>
      <c r="AI76" s="206">
        <v>0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19.73</v>
      </c>
      <c r="D77" s="206">
        <v>0</v>
      </c>
      <c r="E77" s="206">
        <v>0</v>
      </c>
      <c r="F77" s="206">
        <v>32.479999999999997</v>
      </c>
      <c r="G77" s="206">
        <v>0</v>
      </c>
      <c r="H77" s="206">
        <v>0</v>
      </c>
      <c r="I77" s="206">
        <v>41.21</v>
      </c>
      <c r="J77" s="206">
        <v>0</v>
      </c>
      <c r="K77" s="206">
        <v>21.42</v>
      </c>
      <c r="L77" s="206">
        <v>0.4</v>
      </c>
      <c r="M77" s="206">
        <v>2.63</v>
      </c>
      <c r="N77" s="206">
        <v>2.15</v>
      </c>
      <c r="O77" s="206">
        <v>3.03</v>
      </c>
      <c r="P77" s="206">
        <v>0.24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2.17</v>
      </c>
      <c r="V77" s="206">
        <v>0.38</v>
      </c>
      <c r="W77" s="206">
        <v>0.96</v>
      </c>
      <c r="X77" s="206">
        <v>1.81</v>
      </c>
      <c r="Y77" s="206">
        <v>0</v>
      </c>
      <c r="Z77" s="206">
        <v>4.82</v>
      </c>
      <c r="AA77" s="206">
        <v>1.66</v>
      </c>
      <c r="AB77" s="206">
        <v>0</v>
      </c>
      <c r="AC77" s="206">
        <v>19.73</v>
      </c>
      <c r="AD77" s="206">
        <v>0</v>
      </c>
      <c r="AE77" s="206">
        <v>0</v>
      </c>
      <c r="AF77" s="206">
        <v>0</v>
      </c>
      <c r="AG77" s="206">
        <v>0</v>
      </c>
      <c r="AH77" s="206">
        <v>56.58</v>
      </c>
      <c r="AI77" s="206">
        <v>0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19.73</v>
      </c>
      <c r="D78" s="206">
        <v>0</v>
      </c>
      <c r="E78" s="206">
        <v>0</v>
      </c>
      <c r="F78" s="206">
        <v>32.479999999999997</v>
      </c>
      <c r="G78" s="206">
        <v>0</v>
      </c>
      <c r="H78" s="206">
        <v>0</v>
      </c>
      <c r="I78" s="206">
        <v>41.21</v>
      </c>
      <c r="J78" s="206">
        <v>0</v>
      </c>
      <c r="K78" s="206">
        <v>21.42</v>
      </c>
      <c r="L78" s="206">
        <v>0.4</v>
      </c>
      <c r="M78" s="206">
        <v>2.63</v>
      </c>
      <c r="N78" s="206">
        <v>2.15</v>
      </c>
      <c r="O78" s="206">
        <v>3.03</v>
      </c>
      <c r="P78" s="206">
        <v>0.24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2.17</v>
      </c>
      <c r="V78" s="206">
        <v>0.38</v>
      </c>
      <c r="W78" s="206">
        <v>0.96</v>
      </c>
      <c r="X78" s="206">
        <v>1.81</v>
      </c>
      <c r="Y78" s="206">
        <v>0</v>
      </c>
      <c r="Z78" s="206">
        <v>4.82</v>
      </c>
      <c r="AA78" s="206">
        <v>1.66</v>
      </c>
      <c r="AB78" s="206">
        <v>0</v>
      </c>
      <c r="AC78" s="206">
        <v>19.73</v>
      </c>
      <c r="AD78" s="206">
        <v>0</v>
      </c>
      <c r="AE78" s="206">
        <v>0</v>
      </c>
      <c r="AF78" s="206">
        <v>0</v>
      </c>
      <c r="AG78" s="206">
        <v>0</v>
      </c>
      <c r="AH78" s="206">
        <v>56.58</v>
      </c>
      <c r="AI78" s="206">
        <v>0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19.73</v>
      </c>
      <c r="D79" s="206">
        <v>0</v>
      </c>
      <c r="E79" s="206">
        <v>0</v>
      </c>
      <c r="F79" s="206">
        <v>32.479999999999997</v>
      </c>
      <c r="G79" s="206">
        <v>0</v>
      </c>
      <c r="H79" s="206">
        <v>0</v>
      </c>
      <c r="I79" s="206">
        <v>41.21</v>
      </c>
      <c r="J79" s="206">
        <v>0</v>
      </c>
      <c r="K79" s="206">
        <v>21.42</v>
      </c>
      <c r="L79" s="206">
        <v>0.4</v>
      </c>
      <c r="M79" s="206">
        <v>2.63</v>
      </c>
      <c r="N79" s="206">
        <v>2.15</v>
      </c>
      <c r="O79" s="206">
        <v>3.03</v>
      </c>
      <c r="P79" s="206">
        <v>0.24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2.17</v>
      </c>
      <c r="V79" s="206">
        <v>0.38</v>
      </c>
      <c r="W79" s="206">
        <v>0.96</v>
      </c>
      <c r="X79" s="206">
        <v>1.81</v>
      </c>
      <c r="Y79" s="206">
        <v>0</v>
      </c>
      <c r="Z79" s="206">
        <v>4.82</v>
      </c>
      <c r="AA79" s="206">
        <v>1.66</v>
      </c>
      <c r="AB79" s="206">
        <v>0</v>
      </c>
      <c r="AC79" s="206">
        <v>19.73</v>
      </c>
      <c r="AD79" s="206">
        <v>0</v>
      </c>
      <c r="AE79" s="206">
        <v>0</v>
      </c>
      <c r="AF79" s="206">
        <v>0</v>
      </c>
      <c r="AG79" s="206">
        <v>0</v>
      </c>
      <c r="AH79" s="206">
        <v>56.58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19.73</v>
      </c>
      <c r="D80" s="206">
        <v>0</v>
      </c>
      <c r="E80" s="206">
        <v>0</v>
      </c>
      <c r="F80" s="206">
        <v>32.479999999999997</v>
      </c>
      <c r="G80" s="206">
        <v>0</v>
      </c>
      <c r="H80" s="206">
        <v>0</v>
      </c>
      <c r="I80" s="206">
        <v>41.21</v>
      </c>
      <c r="J80" s="206">
        <v>0</v>
      </c>
      <c r="K80" s="206">
        <v>21.42</v>
      </c>
      <c r="L80" s="206">
        <v>0.4</v>
      </c>
      <c r="M80" s="206">
        <v>2.63</v>
      </c>
      <c r="N80" s="206">
        <v>2.15</v>
      </c>
      <c r="O80" s="206">
        <v>3.03</v>
      </c>
      <c r="P80" s="206">
        <v>0.24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2.17</v>
      </c>
      <c r="V80" s="206">
        <v>0.38</v>
      </c>
      <c r="W80" s="206">
        <v>0.96</v>
      </c>
      <c r="X80" s="206">
        <v>1.81</v>
      </c>
      <c r="Y80" s="206">
        <v>0</v>
      </c>
      <c r="Z80" s="206">
        <v>4.82</v>
      </c>
      <c r="AA80" s="206">
        <v>1.66</v>
      </c>
      <c r="AB80" s="206">
        <v>0</v>
      </c>
      <c r="AC80" s="206">
        <v>19.73</v>
      </c>
      <c r="AD80" s="206">
        <v>0</v>
      </c>
      <c r="AE80" s="206">
        <v>0</v>
      </c>
      <c r="AF80" s="206">
        <v>0</v>
      </c>
      <c r="AG80" s="206">
        <v>0</v>
      </c>
      <c r="AH80" s="206">
        <v>56.58</v>
      </c>
      <c r="AI80" s="206">
        <v>0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19.73</v>
      </c>
      <c r="D81" s="206">
        <v>0</v>
      </c>
      <c r="E81" s="206">
        <v>0</v>
      </c>
      <c r="F81" s="206">
        <v>32.479999999999997</v>
      </c>
      <c r="G81" s="206">
        <v>0</v>
      </c>
      <c r="H81" s="206">
        <v>0</v>
      </c>
      <c r="I81" s="206">
        <v>41.21</v>
      </c>
      <c r="J81" s="206">
        <v>0</v>
      </c>
      <c r="K81" s="206">
        <v>21.42</v>
      </c>
      <c r="L81" s="206">
        <v>0.4</v>
      </c>
      <c r="M81" s="206">
        <v>2.63</v>
      </c>
      <c r="N81" s="206">
        <v>2.15</v>
      </c>
      <c r="O81" s="206">
        <v>3.03</v>
      </c>
      <c r="P81" s="206">
        <v>0.24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2.17</v>
      </c>
      <c r="V81" s="206">
        <v>0.38</v>
      </c>
      <c r="W81" s="206">
        <v>0.96</v>
      </c>
      <c r="X81" s="206">
        <v>1.81</v>
      </c>
      <c r="Y81" s="206">
        <v>0</v>
      </c>
      <c r="Z81" s="206">
        <v>4.82</v>
      </c>
      <c r="AA81" s="206">
        <v>1.66</v>
      </c>
      <c r="AB81" s="206">
        <v>0</v>
      </c>
      <c r="AC81" s="206">
        <v>19.73</v>
      </c>
      <c r="AD81" s="206">
        <v>0</v>
      </c>
      <c r="AE81" s="206">
        <v>0</v>
      </c>
      <c r="AF81" s="206">
        <v>0</v>
      </c>
      <c r="AG81" s="206">
        <v>0</v>
      </c>
      <c r="AH81" s="206">
        <v>56.58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19.73</v>
      </c>
      <c r="D82" s="206">
        <v>0</v>
      </c>
      <c r="E82" s="206">
        <v>0</v>
      </c>
      <c r="F82" s="206">
        <v>32.479999999999997</v>
      </c>
      <c r="G82" s="206">
        <v>0</v>
      </c>
      <c r="H82" s="206">
        <v>0</v>
      </c>
      <c r="I82" s="206">
        <v>41.21</v>
      </c>
      <c r="J82" s="206">
        <v>0</v>
      </c>
      <c r="K82" s="206">
        <v>41.94</v>
      </c>
      <c r="L82" s="206">
        <v>7.52</v>
      </c>
      <c r="M82" s="206">
        <v>2.63</v>
      </c>
      <c r="N82" s="206">
        <v>2.15</v>
      </c>
      <c r="O82" s="206">
        <v>3.03</v>
      </c>
      <c r="P82" s="206">
        <v>0.24</v>
      </c>
      <c r="Q82" s="206">
        <v>7.55</v>
      </c>
      <c r="R82" s="206">
        <v>0.77</v>
      </c>
      <c r="S82" s="206">
        <v>7.61</v>
      </c>
      <c r="T82" s="206">
        <v>0.56000000000000005</v>
      </c>
      <c r="U82" s="206">
        <v>2.17</v>
      </c>
      <c r="V82" s="206">
        <v>0.38</v>
      </c>
      <c r="W82" s="206">
        <v>0.96</v>
      </c>
      <c r="X82" s="206">
        <v>1.81</v>
      </c>
      <c r="Y82" s="206">
        <v>0</v>
      </c>
      <c r="Z82" s="206">
        <v>4.82</v>
      </c>
      <c r="AA82" s="206">
        <v>1.66</v>
      </c>
      <c r="AB82" s="206">
        <v>0</v>
      </c>
      <c r="AC82" s="206">
        <v>19.73</v>
      </c>
      <c r="AD82" s="206">
        <v>0</v>
      </c>
      <c r="AE82" s="206">
        <v>0</v>
      </c>
      <c r="AF82" s="206">
        <v>0</v>
      </c>
      <c r="AG82" s="206">
        <v>0</v>
      </c>
      <c r="AH82" s="206">
        <v>56.58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19.73</v>
      </c>
      <c r="D83" s="206">
        <v>0</v>
      </c>
      <c r="E83" s="206">
        <v>0</v>
      </c>
      <c r="F83" s="206">
        <v>32.479999999999997</v>
      </c>
      <c r="G83" s="206">
        <v>0</v>
      </c>
      <c r="H83" s="206">
        <v>0</v>
      </c>
      <c r="I83" s="206">
        <v>41.46</v>
      </c>
      <c r="J83" s="206">
        <v>0</v>
      </c>
      <c r="K83" s="206">
        <v>170.25</v>
      </c>
      <c r="L83" s="206">
        <v>7.52</v>
      </c>
      <c r="M83" s="206">
        <v>2.63</v>
      </c>
      <c r="N83" s="206">
        <v>2.15</v>
      </c>
      <c r="O83" s="206">
        <v>3.03</v>
      </c>
      <c r="P83" s="206">
        <v>0.24</v>
      </c>
      <c r="Q83" s="206">
        <v>7.55</v>
      </c>
      <c r="R83" s="206">
        <v>0.77</v>
      </c>
      <c r="S83" s="206">
        <v>7.61</v>
      </c>
      <c r="T83" s="206">
        <v>0.56000000000000005</v>
      </c>
      <c r="U83" s="206">
        <v>2.17</v>
      </c>
      <c r="V83" s="206">
        <v>0.38</v>
      </c>
      <c r="W83" s="206">
        <v>0.82</v>
      </c>
      <c r="X83" s="206">
        <v>1.81</v>
      </c>
      <c r="Y83" s="206">
        <v>0</v>
      </c>
      <c r="Z83" s="206">
        <v>4.82</v>
      </c>
      <c r="AA83" s="206">
        <v>1.66</v>
      </c>
      <c r="AB83" s="206">
        <v>0</v>
      </c>
      <c r="AC83" s="206">
        <v>19.73</v>
      </c>
      <c r="AD83" s="206">
        <v>0</v>
      </c>
      <c r="AE83" s="206">
        <v>0</v>
      </c>
      <c r="AF83" s="206">
        <v>0</v>
      </c>
      <c r="AG83" s="206">
        <v>0</v>
      </c>
      <c r="AH83" s="206">
        <v>56.58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19.73</v>
      </c>
      <c r="D84" s="206">
        <v>0</v>
      </c>
      <c r="E84" s="206">
        <v>0</v>
      </c>
      <c r="F84" s="206">
        <v>32.479999999999997</v>
      </c>
      <c r="G84" s="206">
        <v>0</v>
      </c>
      <c r="H84" s="206">
        <v>0</v>
      </c>
      <c r="I84" s="206">
        <v>41.46</v>
      </c>
      <c r="J84" s="206">
        <v>0</v>
      </c>
      <c r="K84" s="206">
        <v>182.25</v>
      </c>
      <c r="L84" s="206">
        <v>7.52</v>
      </c>
      <c r="M84" s="206">
        <v>2.63</v>
      </c>
      <c r="N84" s="206">
        <v>2.15</v>
      </c>
      <c r="O84" s="206">
        <v>3.03</v>
      </c>
      <c r="P84" s="206">
        <v>0.24</v>
      </c>
      <c r="Q84" s="206">
        <v>7.55</v>
      </c>
      <c r="R84" s="206">
        <v>0.77</v>
      </c>
      <c r="S84" s="206">
        <v>7.61</v>
      </c>
      <c r="T84" s="206">
        <v>0.56000000000000005</v>
      </c>
      <c r="U84" s="206">
        <v>2.17</v>
      </c>
      <c r="V84" s="206">
        <v>0.38</v>
      </c>
      <c r="W84" s="206">
        <v>0.82</v>
      </c>
      <c r="X84" s="206">
        <v>1.81</v>
      </c>
      <c r="Y84" s="206">
        <v>0</v>
      </c>
      <c r="Z84" s="206">
        <v>4.82</v>
      </c>
      <c r="AA84" s="206">
        <v>1.66</v>
      </c>
      <c r="AB84" s="206">
        <v>0</v>
      </c>
      <c r="AC84" s="206">
        <v>19.73</v>
      </c>
      <c r="AD84" s="206">
        <v>0</v>
      </c>
      <c r="AE84" s="206">
        <v>0</v>
      </c>
      <c r="AF84" s="206">
        <v>0</v>
      </c>
      <c r="AG84" s="206">
        <v>0</v>
      </c>
      <c r="AH84" s="206">
        <v>56.58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19.73</v>
      </c>
      <c r="D85" s="206">
        <v>0</v>
      </c>
      <c r="E85" s="206">
        <v>0</v>
      </c>
      <c r="F85" s="206">
        <v>32.479999999999997</v>
      </c>
      <c r="G85" s="206">
        <v>0</v>
      </c>
      <c r="H85" s="206">
        <v>0</v>
      </c>
      <c r="I85" s="206">
        <v>41.46</v>
      </c>
      <c r="J85" s="206">
        <v>0</v>
      </c>
      <c r="K85" s="206">
        <v>127.96</v>
      </c>
      <c r="L85" s="206">
        <v>7.52</v>
      </c>
      <c r="M85" s="206">
        <v>2.63</v>
      </c>
      <c r="N85" s="206">
        <v>2.15</v>
      </c>
      <c r="O85" s="206">
        <v>3.03</v>
      </c>
      <c r="P85" s="206">
        <v>0.24</v>
      </c>
      <c r="Q85" s="206">
        <v>7.55</v>
      </c>
      <c r="R85" s="206">
        <v>0.77</v>
      </c>
      <c r="S85" s="206">
        <v>7.61</v>
      </c>
      <c r="T85" s="206">
        <v>0.56000000000000005</v>
      </c>
      <c r="U85" s="206">
        <v>2.17</v>
      </c>
      <c r="V85" s="206">
        <v>0.38</v>
      </c>
      <c r="W85" s="206">
        <v>0.82</v>
      </c>
      <c r="X85" s="206">
        <v>1.81</v>
      </c>
      <c r="Y85" s="206">
        <v>0</v>
      </c>
      <c r="Z85" s="206">
        <v>4.82</v>
      </c>
      <c r="AA85" s="206">
        <v>1.66</v>
      </c>
      <c r="AB85" s="206">
        <v>0</v>
      </c>
      <c r="AC85" s="206">
        <v>19.73</v>
      </c>
      <c r="AD85" s="206">
        <v>0</v>
      </c>
      <c r="AE85" s="206">
        <v>0</v>
      </c>
      <c r="AF85" s="206">
        <v>0</v>
      </c>
      <c r="AG85" s="206">
        <v>0</v>
      </c>
      <c r="AH85" s="206">
        <v>56.58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19.73</v>
      </c>
      <c r="D86" s="206">
        <v>0</v>
      </c>
      <c r="E86" s="206">
        <v>0</v>
      </c>
      <c r="F86" s="206">
        <v>32.479999999999997</v>
      </c>
      <c r="G86" s="206">
        <v>0</v>
      </c>
      <c r="H86" s="206">
        <v>0</v>
      </c>
      <c r="I86" s="206">
        <v>41.46</v>
      </c>
      <c r="J86" s="206">
        <v>0</v>
      </c>
      <c r="K86" s="206">
        <v>127.96</v>
      </c>
      <c r="L86" s="206">
        <v>7.52</v>
      </c>
      <c r="M86" s="206">
        <v>2.63</v>
      </c>
      <c r="N86" s="206">
        <v>2.15</v>
      </c>
      <c r="O86" s="206">
        <v>3.03</v>
      </c>
      <c r="P86" s="206">
        <v>0.24</v>
      </c>
      <c r="Q86" s="206">
        <v>7.47</v>
      </c>
      <c r="R86" s="206">
        <v>0.77</v>
      </c>
      <c r="S86" s="206">
        <v>7.61</v>
      </c>
      <c r="T86" s="206">
        <v>0.56000000000000005</v>
      </c>
      <c r="U86" s="206">
        <v>2.17</v>
      </c>
      <c r="V86" s="206">
        <v>0.38</v>
      </c>
      <c r="W86" s="206">
        <v>0.82</v>
      </c>
      <c r="X86" s="206">
        <v>1.81</v>
      </c>
      <c r="Y86" s="206">
        <v>0</v>
      </c>
      <c r="Z86" s="206">
        <v>4.82</v>
      </c>
      <c r="AA86" s="206">
        <v>1.66</v>
      </c>
      <c r="AB86" s="206">
        <v>0</v>
      </c>
      <c r="AC86" s="206">
        <v>19.73</v>
      </c>
      <c r="AD86" s="206">
        <v>0</v>
      </c>
      <c r="AE86" s="206">
        <v>0</v>
      </c>
      <c r="AF86" s="206">
        <v>0</v>
      </c>
      <c r="AG86" s="206">
        <v>0</v>
      </c>
      <c r="AH86" s="206">
        <v>56.58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19.73</v>
      </c>
      <c r="D87" s="206">
        <v>0</v>
      </c>
      <c r="E87" s="206">
        <v>0</v>
      </c>
      <c r="F87" s="206">
        <v>32.479999999999997</v>
      </c>
      <c r="G87" s="206">
        <v>0</v>
      </c>
      <c r="H87" s="206">
        <v>0</v>
      </c>
      <c r="I87" s="206">
        <v>41.46</v>
      </c>
      <c r="J87" s="206">
        <v>0</v>
      </c>
      <c r="K87" s="206">
        <v>151.91</v>
      </c>
      <c r="L87" s="206">
        <v>7.52</v>
      </c>
      <c r="M87" s="206">
        <v>2.63</v>
      </c>
      <c r="N87" s="206">
        <v>2.15</v>
      </c>
      <c r="O87" s="206">
        <v>3.03</v>
      </c>
      <c r="P87" s="206">
        <v>0.24</v>
      </c>
      <c r="Q87" s="206">
        <v>6.15</v>
      </c>
      <c r="R87" s="206">
        <v>0.77</v>
      </c>
      <c r="S87" s="206">
        <v>7.61</v>
      </c>
      <c r="T87" s="206">
        <v>0.56000000000000005</v>
      </c>
      <c r="U87" s="206">
        <v>2.17</v>
      </c>
      <c r="V87" s="206">
        <v>0.38</v>
      </c>
      <c r="W87" s="206">
        <v>0.83</v>
      </c>
      <c r="X87" s="206">
        <v>1.81</v>
      </c>
      <c r="Y87" s="206">
        <v>0</v>
      </c>
      <c r="Z87" s="206">
        <v>4.82</v>
      </c>
      <c r="AA87" s="206">
        <v>1.66</v>
      </c>
      <c r="AB87" s="206">
        <v>0</v>
      </c>
      <c r="AC87" s="206">
        <v>19.73</v>
      </c>
      <c r="AD87" s="206">
        <v>0</v>
      </c>
      <c r="AE87" s="206">
        <v>0</v>
      </c>
      <c r="AF87" s="206">
        <v>0</v>
      </c>
      <c r="AG87" s="206">
        <v>0</v>
      </c>
      <c r="AH87" s="206">
        <v>56.58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19.73</v>
      </c>
      <c r="D88" s="206">
        <v>0</v>
      </c>
      <c r="E88" s="206">
        <v>0</v>
      </c>
      <c r="F88" s="206">
        <v>32.479999999999997</v>
      </c>
      <c r="G88" s="206">
        <v>0</v>
      </c>
      <c r="H88" s="206">
        <v>0</v>
      </c>
      <c r="I88" s="206">
        <v>41.46</v>
      </c>
      <c r="J88" s="206">
        <v>0</v>
      </c>
      <c r="K88" s="206">
        <v>163.41</v>
      </c>
      <c r="L88" s="206">
        <v>7.52</v>
      </c>
      <c r="M88" s="206">
        <v>2.63</v>
      </c>
      <c r="N88" s="206">
        <v>2.15</v>
      </c>
      <c r="O88" s="206">
        <v>3.03</v>
      </c>
      <c r="P88" s="206">
        <v>0.24</v>
      </c>
      <c r="Q88" s="206">
        <v>6.15</v>
      </c>
      <c r="R88" s="206">
        <v>0.77</v>
      </c>
      <c r="S88" s="206">
        <v>7.61</v>
      </c>
      <c r="T88" s="206">
        <v>0.56000000000000005</v>
      </c>
      <c r="U88" s="206">
        <v>2.17</v>
      </c>
      <c r="V88" s="206">
        <v>0.38</v>
      </c>
      <c r="W88" s="206">
        <v>0.83</v>
      </c>
      <c r="X88" s="206">
        <v>1.81</v>
      </c>
      <c r="Y88" s="206">
        <v>0</v>
      </c>
      <c r="Z88" s="206">
        <v>4.82</v>
      </c>
      <c r="AA88" s="206">
        <v>1.66</v>
      </c>
      <c r="AB88" s="206">
        <v>0</v>
      </c>
      <c r="AC88" s="206">
        <v>19.73</v>
      </c>
      <c r="AD88" s="206">
        <v>0</v>
      </c>
      <c r="AE88" s="206">
        <v>0</v>
      </c>
      <c r="AF88" s="206">
        <v>0</v>
      </c>
      <c r="AG88" s="206">
        <v>0</v>
      </c>
      <c r="AH88" s="206">
        <v>56.58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19.73</v>
      </c>
      <c r="D89" s="206">
        <v>0</v>
      </c>
      <c r="E89" s="206">
        <v>0</v>
      </c>
      <c r="F89" s="206">
        <v>32.479999999999997</v>
      </c>
      <c r="G89" s="206">
        <v>0</v>
      </c>
      <c r="H89" s="206">
        <v>0</v>
      </c>
      <c r="I89" s="206">
        <v>41.46</v>
      </c>
      <c r="J89" s="206">
        <v>0</v>
      </c>
      <c r="K89" s="206">
        <v>154.78</v>
      </c>
      <c r="L89" s="206">
        <v>7.52</v>
      </c>
      <c r="M89" s="206">
        <v>2.63</v>
      </c>
      <c r="N89" s="206">
        <v>2.15</v>
      </c>
      <c r="O89" s="206">
        <v>3.03</v>
      </c>
      <c r="P89" s="206">
        <v>0.24</v>
      </c>
      <c r="Q89" s="206">
        <v>6.15</v>
      </c>
      <c r="R89" s="206">
        <v>0.77</v>
      </c>
      <c r="S89" s="206">
        <v>7.61</v>
      </c>
      <c r="T89" s="206">
        <v>0.56000000000000005</v>
      </c>
      <c r="U89" s="206">
        <v>2.17</v>
      </c>
      <c r="V89" s="206">
        <v>0.38</v>
      </c>
      <c r="W89" s="206">
        <v>0.83</v>
      </c>
      <c r="X89" s="206">
        <v>1.81</v>
      </c>
      <c r="Y89" s="206">
        <v>0</v>
      </c>
      <c r="Z89" s="206">
        <v>4.82</v>
      </c>
      <c r="AA89" s="206">
        <v>1.66</v>
      </c>
      <c r="AB89" s="206">
        <v>0</v>
      </c>
      <c r="AC89" s="206">
        <v>19.73</v>
      </c>
      <c r="AD89" s="206">
        <v>0</v>
      </c>
      <c r="AE89" s="206">
        <v>0</v>
      </c>
      <c r="AF89" s="206">
        <v>0</v>
      </c>
      <c r="AG89" s="206">
        <v>0</v>
      </c>
      <c r="AH89" s="206">
        <v>56.58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19.73</v>
      </c>
      <c r="D90" s="206">
        <v>0</v>
      </c>
      <c r="E90" s="206">
        <v>0</v>
      </c>
      <c r="F90" s="206">
        <v>32.479999999999997</v>
      </c>
      <c r="G90" s="206">
        <v>0</v>
      </c>
      <c r="H90" s="206">
        <v>0</v>
      </c>
      <c r="I90" s="206">
        <v>41.46</v>
      </c>
      <c r="J90" s="206">
        <v>0</v>
      </c>
      <c r="K90" s="206">
        <v>147.12</v>
      </c>
      <c r="L90" s="206">
        <v>7.52</v>
      </c>
      <c r="M90" s="206">
        <v>2.63</v>
      </c>
      <c r="N90" s="206">
        <v>2.15</v>
      </c>
      <c r="O90" s="206">
        <v>3.03</v>
      </c>
      <c r="P90" s="206">
        <v>0.24</v>
      </c>
      <c r="Q90" s="206">
        <v>6.15</v>
      </c>
      <c r="R90" s="206">
        <v>0</v>
      </c>
      <c r="S90" s="206">
        <v>7.52</v>
      </c>
      <c r="T90" s="206">
        <v>0.56000000000000005</v>
      </c>
      <c r="U90" s="206">
        <v>2.17</v>
      </c>
      <c r="V90" s="206">
        <v>0.38</v>
      </c>
      <c r="W90" s="206">
        <v>0.38</v>
      </c>
      <c r="X90" s="206">
        <v>1.81</v>
      </c>
      <c r="Y90" s="206">
        <v>0</v>
      </c>
      <c r="Z90" s="206">
        <v>4.82</v>
      </c>
      <c r="AA90" s="206">
        <v>1.66</v>
      </c>
      <c r="AB90" s="206">
        <v>0</v>
      </c>
      <c r="AC90" s="206">
        <v>19.73</v>
      </c>
      <c r="AD90" s="206">
        <v>0</v>
      </c>
      <c r="AE90" s="206">
        <v>0</v>
      </c>
      <c r="AF90" s="206">
        <v>0</v>
      </c>
      <c r="AG90" s="206">
        <v>0</v>
      </c>
      <c r="AH90" s="206">
        <v>56.58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19.73</v>
      </c>
      <c r="D91" s="206">
        <v>0</v>
      </c>
      <c r="E91" s="206">
        <v>0</v>
      </c>
      <c r="F91" s="206">
        <v>32.479999999999997</v>
      </c>
      <c r="G91" s="206">
        <v>0</v>
      </c>
      <c r="H91" s="206">
        <v>0</v>
      </c>
      <c r="I91" s="206">
        <v>41.94</v>
      </c>
      <c r="J91" s="206">
        <v>0</v>
      </c>
      <c r="K91" s="206">
        <v>148.19999999999999</v>
      </c>
      <c r="L91" s="206">
        <v>7.52</v>
      </c>
      <c r="M91" s="206">
        <v>2.63</v>
      </c>
      <c r="N91" s="206">
        <v>2.15</v>
      </c>
      <c r="O91" s="206">
        <v>3.03</v>
      </c>
      <c r="P91" s="206">
        <v>0.24</v>
      </c>
      <c r="Q91" s="206">
        <v>4.74</v>
      </c>
      <c r="R91" s="206">
        <v>0.77</v>
      </c>
      <c r="S91" s="206">
        <v>6.98</v>
      </c>
      <c r="T91" s="206">
        <v>0.56000000000000005</v>
      </c>
      <c r="U91" s="206">
        <v>2.17</v>
      </c>
      <c r="V91" s="206">
        <v>0.38</v>
      </c>
      <c r="W91" s="206">
        <v>0.74</v>
      </c>
      <c r="X91" s="206">
        <v>1.81</v>
      </c>
      <c r="Y91" s="206">
        <v>0</v>
      </c>
      <c r="Z91" s="206">
        <v>2.27</v>
      </c>
      <c r="AA91" s="206">
        <v>1.66</v>
      </c>
      <c r="AB91" s="206">
        <v>0</v>
      </c>
      <c r="AC91" s="206">
        <v>19.73</v>
      </c>
      <c r="AD91" s="206">
        <v>0</v>
      </c>
      <c r="AE91" s="206">
        <v>0</v>
      </c>
      <c r="AF91" s="206">
        <v>0</v>
      </c>
      <c r="AG91" s="206">
        <v>0</v>
      </c>
      <c r="AH91" s="206">
        <v>56.58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19.73</v>
      </c>
      <c r="D92" s="206">
        <v>0</v>
      </c>
      <c r="E92" s="206">
        <v>0</v>
      </c>
      <c r="F92" s="206">
        <v>32.479999999999997</v>
      </c>
      <c r="G92" s="206">
        <v>0</v>
      </c>
      <c r="H92" s="206">
        <v>0</v>
      </c>
      <c r="I92" s="206">
        <v>41.94</v>
      </c>
      <c r="J92" s="206">
        <v>0</v>
      </c>
      <c r="K92" s="206">
        <v>164.37</v>
      </c>
      <c r="L92" s="206">
        <v>7.52</v>
      </c>
      <c r="M92" s="206">
        <v>2.63</v>
      </c>
      <c r="N92" s="206">
        <v>2.15</v>
      </c>
      <c r="O92" s="206">
        <v>3.03</v>
      </c>
      <c r="P92" s="206">
        <v>0.24</v>
      </c>
      <c r="Q92" s="206">
        <v>4.74</v>
      </c>
      <c r="R92" s="206">
        <v>0.77</v>
      </c>
      <c r="S92" s="206">
        <v>6.98</v>
      </c>
      <c r="T92" s="206">
        <v>0.56000000000000005</v>
      </c>
      <c r="U92" s="206">
        <v>2.17</v>
      </c>
      <c r="V92" s="206">
        <v>0.38</v>
      </c>
      <c r="W92" s="206">
        <v>0.72</v>
      </c>
      <c r="X92" s="206">
        <v>1.81</v>
      </c>
      <c r="Y92" s="206">
        <v>0</v>
      </c>
      <c r="Z92" s="206">
        <v>2.27</v>
      </c>
      <c r="AA92" s="206">
        <v>1.66</v>
      </c>
      <c r="AB92" s="206">
        <v>0</v>
      </c>
      <c r="AC92" s="206">
        <v>19.73</v>
      </c>
      <c r="AD92" s="206">
        <v>0</v>
      </c>
      <c r="AE92" s="206">
        <v>0</v>
      </c>
      <c r="AF92" s="206">
        <v>0</v>
      </c>
      <c r="AG92" s="206">
        <v>0</v>
      </c>
      <c r="AH92" s="206">
        <v>56.58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19.73</v>
      </c>
      <c r="D93" s="206">
        <v>0</v>
      </c>
      <c r="E93" s="206">
        <v>0</v>
      </c>
      <c r="F93" s="206">
        <v>32.479999999999997</v>
      </c>
      <c r="G93" s="206">
        <v>0</v>
      </c>
      <c r="H93" s="206">
        <v>0</v>
      </c>
      <c r="I93" s="206">
        <v>41.94</v>
      </c>
      <c r="J93" s="206">
        <v>0</v>
      </c>
      <c r="K93" s="206">
        <v>220.99</v>
      </c>
      <c r="L93" s="206">
        <v>7.52</v>
      </c>
      <c r="M93" s="206">
        <v>2.63</v>
      </c>
      <c r="N93" s="206">
        <v>2.15</v>
      </c>
      <c r="O93" s="206">
        <v>3.03</v>
      </c>
      <c r="P93" s="206">
        <v>0.24</v>
      </c>
      <c r="Q93" s="206">
        <v>4.72</v>
      </c>
      <c r="R93" s="206">
        <v>0.77</v>
      </c>
      <c r="S93" s="206">
        <v>6.98</v>
      </c>
      <c r="T93" s="206">
        <v>0.56000000000000005</v>
      </c>
      <c r="U93" s="206">
        <v>2.17</v>
      </c>
      <c r="V93" s="206">
        <v>0.38</v>
      </c>
      <c r="W93" s="206">
        <v>0.83</v>
      </c>
      <c r="X93" s="206">
        <v>1.81</v>
      </c>
      <c r="Y93" s="206">
        <v>0</v>
      </c>
      <c r="Z93" s="206">
        <v>2.27</v>
      </c>
      <c r="AA93" s="206">
        <v>1.66</v>
      </c>
      <c r="AB93" s="206">
        <v>0</v>
      </c>
      <c r="AC93" s="206">
        <v>19.73</v>
      </c>
      <c r="AD93" s="206">
        <v>0</v>
      </c>
      <c r="AE93" s="206">
        <v>0</v>
      </c>
      <c r="AF93" s="206">
        <v>0</v>
      </c>
      <c r="AG93" s="206">
        <v>0</v>
      </c>
      <c r="AH93" s="206">
        <v>56.58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19.73</v>
      </c>
      <c r="D94" s="206">
        <v>0</v>
      </c>
      <c r="E94" s="206">
        <v>0</v>
      </c>
      <c r="F94" s="206">
        <v>32.479999999999997</v>
      </c>
      <c r="G94" s="206">
        <v>0</v>
      </c>
      <c r="H94" s="206">
        <v>0</v>
      </c>
      <c r="I94" s="206">
        <v>41.94</v>
      </c>
      <c r="J94" s="206">
        <v>0</v>
      </c>
      <c r="K94" s="206">
        <v>220.46</v>
      </c>
      <c r="L94" s="206">
        <v>7.52</v>
      </c>
      <c r="M94" s="206">
        <v>2.63</v>
      </c>
      <c r="N94" s="206">
        <v>2.15</v>
      </c>
      <c r="O94" s="206">
        <v>3.03</v>
      </c>
      <c r="P94" s="206">
        <v>0.24</v>
      </c>
      <c r="Q94" s="206">
        <v>4.72</v>
      </c>
      <c r="R94" s="206">
        <v>0</v>
      </c>
      <c r="S94" s="206">
        <v>6.98</v>
      </c>
      <c r="T94" s="206">
        <v>0.56000000000000005</v>
      </c>
      <c r="U94" s="206">
        <v>2.17</v>
      </c>
      <c r="V94" s="206">
        <v>0.38</v>
      </c>
      <c r="W94" s="206">
        <v>0.83</v>
      </c>
      <c r="X94" s="206">
        <v>1.81</v>
      </c>
      <c r="Y94" s="206">
        <v>0</v>
      </c>
      <c r="Z94" s="206">
        <v>0.27</v>
      </c>
      <c r="AA94" s="206">
        <v>1.66</v>
      </c>
      <c r="AB94" s="206">
        <v>0</v>
      </c>
      <c r="AC94" s="206">
        <v>19.73</v>
      </c>
      <c r="AD94" s="206">
        <v>0</v>
      </c>
      <c r="AE94" s="206">
        <v>0</v>
      </c>
      <c r="AF94" s="206">
        <v>0</v>
      </c>
      <c r="AG94" s="206">
        <v>0</v>
      </c>
      <c r="AH94" s="206">
        <v>56.58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19.73</v>
      </c>
      <c r="D95" s="206">
        <v>0</v>
      </c>
      <c r="E95" s="206">
        <v>0</v>
      </c>
      <c r="F95" s="206">
        <v>32.479999999999997</v>
      </c>
      <c r="G95" s="206">
        <v>0</v>
      </c>
      <c r="H95" s="206">
        <v>0</v>
      </c>
      <c r="I95" s="206">
        <v>41.94</v>
      </c>
      <c r="J95" s="206">
        <v>0</v>
      </c>
      <c r="K95" s="206">
        <v>231.94</v>
      </c>
      <c r="L95" s="206">
        <v>7.52</v>
      </c>
      <c r="M95" s="206">
        <v>2.63</v>
      </c>
      <c r="N95" s="206">
        <v>2.15</v>
      </c>
      <c r="O95" s="206">
        <v>3.03</v>
      </c>
      <c r="P95" s="206">
        <v>0.24</v>
      </c>
      <c r="Q95" s="206">
        <v>4.72</v>
      </c>
      <c r="R95" s="206">
        <v>0</v>
      </c>
      <c r="S95" s="206">
        <v>6.98</v>
      </c>
      <c r="T95" s="206">
        <v>0.56000000000000005</v>
      </c>
      <c r="U95" s="206">
        <v>2.17</v>
      </c>
      <c r="V95" s="206">
        <v>0.38</v>
      </c>
      <c r="W95" s="206">
        <v>0.83</v>
      </c>
      <c r="X95" s="206">
        <v>1.81</v>
      </c>
      <c r="Y95" s="206">
        <v>0</v>
      </c>
      <c r="Z95" s="206">
        <v>0</v>
      </c>
      <c r="AA95" s="206">
        <v>1.66</v>
      </c>
      <c r="AB95" s="206">
        <v>0</v>
      </c>
      <c r="AC95" s="206">
        <v>19.73</v>
      </c>
      <c r="AD95" s="206">
        <v>0</v>
      </c>
      <c r="AE95" s="206">
        <v>0</v>
      </c>
      <c r="AF95" s="206">
        <v>0</v>
      </c>
      <c r="AG95" s="206">
        <v>0</v>
      </c>
      <c r="AH95" s="206">
        <v>56.58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19.73</v>
      </c>
      <c r="D96" s="206">
        <v>0</v>
      </c>
      <c r="E96" s="206">
        <v>0</v>
      </c>
      <c r="F96" s="206">
        <v>32.479999999999997</v>
      </c>
      <c r="G96" s="206">
        <v>0</v>
      </c>
      <c r="H96" s="206">
        <v>0</v>
      </c>
      <c r="I96" s="206">
        <v>41.94</v>
      </c>
      <c r="J96" s="206">
        <v>0</v>
      </c>
      <c r="K96" s="206">
        <v>241.2</v>
      </c>
      <c r="L96" s="206">
        <v>7.52</v>
      </c>
      <c r="M96" s="206">
        <v>2.63</v>
      </c>
      <c r="N96" s="206">
        <v>2.15</v>
      </c>
      <c r="O96" s="206">
        <v>3.03</v>
      </c>
      <c r="P96" s="206">
        <v>0.24</v>
      </c>
      <c r="Q96" s="206">
        <v>4.72</v>
      </c>
      <c r="R96" s="206">
        <v>0</v>
      </c>
      <c r="S96" s="206">
        <v>6.98</v>
      </c>
      <c r="T96" s="206">
        <v>0.56000000000000005</v>
      </c>
      <c r="U96" s="206">
        <v>2.17</v>
      </c>
      <c r="V96" s="206">
        <v>9.1</v>
      </c>
      <c r="W96" s="206">
        <v>15.07</v>
      </c>
      <c r="X96" s="206">
        <v>23.07</v>
      </c>
      <c r="Y96" s="206">
        <v>0</v>
      </c>
      <c r="Z96" s="206">
        <v>0</v>
      </c>
      <c r="AA96" s="206">
        <v>1.66</v>
      </c>
      <c r="AB96" s="206">
        <v>0</v>
      </c>
      <c r="AC96" s="206">
        <v>19.73</v>
      </c>
      <c r="AD96" s="206">
        <v>0</v>
      </c>
      <c r="AE96" s="206">
        <v>0</v>
      </c>
      <c r="AF96" s="206">
        <v>0</v>
      </c>
      <c r="AG96" s="206">
        <v>0</v>
      </c>
      <c r="AH96" s="206">
        <v>50.92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19.73</v>
      </c>
      <c r="D97" s="206">
        <v>0</v>
      </c>
      <c r="E97" s="206">
        <v>0</v>
      </c>
      <c r="F97" s="206">
        <v>32.479999999999997</v>
      </c>
      <c r="G97" s="206">
        <v>0</v>
      </c>
      <c r="H97" s="206">
        <v>0</v>
      </c>
      <c r="I97" s="206">
        <v>41.94</v>
      </c>
      <c r="J97" s="206">
        <v>0</v>
      </c>
      <c r="K97" s="206">
        <v>241.2</v>
      </c>
      <c r="L97" s="206">
        <v>7.52</v>
      </c>
      <c r="M97" s="206">
        <v>2.63</v>
      </c>
      <c r="N97" s="206">
        <v>2.15</v>
      </c>
      <c r="O97" s="206">
        <v>3.03</v>
      </c>
      <c r="P97" s="206">
        <v>0.24</v>
      </c>
      <c r="Q97" s="206">
        <v>4.72</v>
      </c>
      <c r="R97" s="206">
        <v>0</v>
      </c>
      <c r="S97" s="206">
        <v>6.98</v>
      </c>
      <c r="T97" s="206">
        <v>0.56000000000000005</v>
      </c>
      <c r="U97" s="206">
        <v>2.17</v>
      </c>
      <c r="V97" s="206">
        <v>9.1</v>
      </c>
      <c r="W97" s="206">
        <v>15.59</v>
      </c>
      <c r="X97" s="206">
        <v>28.82</v>
      </c>
      <c r="Y97" s="206">
        <v>0</v>
      </c>
      <c r="Z97" s="206">
        <v>0</v>
      </c>
      <c r="AA97" s="206">
        <v>1.66</v>
      </c>
      <c r="AB97" s="206">
        <v>0</v>
      </c>
      <c r="AC97" s="206">
        <v>19.73</v>
      </c>
      <c r="AD97" s="206">
        <v>0</v>
      </c>
      <c r="AE97" s="206">
        <v>0</v>
      </c>
      <c r="AF97" s="206">
        <v>0</v>
      </c>
      <c r="AG97" s="206">
        <v>0</v>
      </c>
      <c r="AH97" s="206">
        <v>50.92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19.73</v>
      </c>
      <c r="D98" s="206">
        <v>0</v>
      </c>
      <c r="E98" s="206">
        <v>0</v>
      </c>
      <c r="F98" s="206">
        <v>32.479999999999997</v>
      </c>
      <c r="G98" s="206">
        <v>0</v>
      </c>
      <c r="H98" s="206">
        <v>0</v>
      </c>
      <c r="I98" s="206">
        <v>41.94</v>
      </c>
      <c r="J98" s="206">
        <v>0</v>
      </c>
      <c r="K98" s="206">
        <v>241.2</v>
      </c>
      <c r="L98" s="206">
        <v>7.52</v>
      </c>
      <c r="M98" s="206">
        <v>2.63</v>
      </c>
      <c r="N98" s="206">
        <v>2.15</v>
      </c>
      <c r="O98" s="206">
        <v>3.03</v>
      </c>
      <c r="P98" s="206">
        <v>0.24</v>
      </c>
      <c r="Q98" s="206">
        <v>4.72</v>
      </c>
      <c r="R98" s="206">
        <v>0</v>
      </c>
      <c r="S98" s="206">
        <v>6.98</v>
      </c>
      <c r="T98" s="206">
        <v>0.56000000000000005</v>
      </c>
      <c r="U98" s="206">
        <v>2.17</v>
      </c>
      <c r="V98" s="206">
        <v>9.1</v>
      </c>
      <c r="W98" s="206">
        <v>15.59</v>
      </c>
      <c r="X98" s="206">
        <v>28.82</v>
      </c>
      <c r="Y98" s="206">
        <v>0</v>
      </c>
      <c r="Z98" s="206">
        <v>0</v>
      </c>
      <c r="AA98" s="206">
        <v>1.66</v>
      </c>
      <c r="AB98" s="206">
        <v>0</v>
      </c>
      <c r="AC98" s="206">
        <v>19.73</v>
      </c>
      <c r="AD98" s="206">
        <v>0</v>
      </c>
      <c r="AE98" s="206">
        <v>0</v>
      </c>
      <c r="AF98" s="206">
        <v>0</v>
      </c>
      <c r="AG98" s="206">
        <v>0</v>
      </c>
      <c r="AH98" s="206">
        <v>50.92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0.32616000000000012</v>
      </c>
      <c r="D99">
        <f t="shared" si="0"/>
        <v>7.199499999999999E-2</v>
      </c>
      <c r="E99">
        <f t="shared" si="0"/>
        <v>0</v>
      </c>
      <c r="F99">
        <f t="shared" si="0"/>
        <v>0.32480000000000014</v>
      </c>
      <c r="G99">
        <f t="shared" si="0"/>
        <v>0.10629999999999996</v>
      </c>
      <c r="H99">
        <f t="shared" si="0"/>
        <v>0</v>
      </c>
      <c r="I99">
        <f t="shared" si="0"/>
        <v>0.8923800000000004</v>
      </c>
      <c r="J99">
        <f t="shared" si="0"/>
        <v>4.3492499999999976E-2</v>
      </c>
      <c r="K99">
        <f t="shared" si="0"/>
        <v>2.4393450000000008</v>
      </c>
      <c r="L99">
        <f t="shared" si="0"/>
        <v>6.5382500000000121E-2</v>
      </c>
      <c r="M99">
        <f t="shared" si="0"/>
        <v>0.14949749999999995</v>
      </c>
      <c r="N99">
        <f t="shared" si="0"/>
        <v>0.10576999999999956</v>
      </c>
      <c r="O99">
        <f t="shared" si="0"/>
        <v>7.2719999999999937E-2</v>
      </c>
      <c r="P99">
        <f t="shared" si="0"/>
        <v>4.8105000000000085E-2</v>
      </c>
      <c r="Q99">
        <f t="shared" si="0"/>
        <v>5.814250000000009E-2</v>
      </c>
      <c r="R99">
        <f t="shared" si="0"/>
        <v>6.2557500000000169E-2</v>
      </c>
      <c r="S99">
        <f t="shared" si="0"/>
        <v>7.1739999999999901E-2</v>
      </c>
      <c r="T99">
        <f t="shared" si="0"/>
        <v>1.3440000000000016E-2</v>
      </c>
      <c r="U99">
        <f t="shared" si="0"/>
        <v>5.2079999999999904E-2</v>
      </c>
      <c r="V99">
        <f t="shared" si="0"/>
        <v>6.3969999999999902E-2</v>
      </c>
      <c r="W99">
        <f t="shared" si="0"/>
        <v>0.11363749999999975</v>
      </c>
      <c r="X99">
        <f t="shared" si="0"/>
        <v>0.20641249999999908</v>
      </c>
      <c r="Y99">
        <f t="shared" si="0"/>
        <v>0</v>
      </c>
      <c r="Z99">
        <f t="shared" si="0"/>
        <v>0.38121749999999882</v>
      </c>
      <c r="AA99">
        <f t="shared" si="0"/>
        <v>0.12677750000000043</v>
      </c>
      <c r="AB99">
        <f t="shared" si="0"/>
        <v>0</v>
      </c>
      <c r="AC99">
        <f t="shared" si="0"/>
        <v>0.48282500000000028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1.3945199999999986</v>
      </c>
      <c r="AI99">
        <f t="shared" si="0"/>
        <v>0</v>
      </c>
      <c r="AJ99">
        <f t="shared" si="0"/>
        <v>0</v>
      </c>
      <c r="AK99">
        <f t="shared" si="0"/>
        <v>0.36798749999999958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11.49</v>
      </c>
      <c r="D3" s="206">
        <v>0</v>
      </c>
      <c r="E3" s="206">
        <v>0</v>
      </c>
      <c r="F3" s="206">
        <v>0</v>
      </c>
      <c r="G3" s="206">
        <v>6.15</v>
      </c>
      <c r="H3" s="206">
        <v>0</v>
      </c>
      <c r="I3" s="206">
        <v>23.12</v>
      </c>
      <c r="J3" s="206">
        <v>0</v>
      </c>
      <c r="K3" s="206">
        <v>82.47</v>
      </c>
      <c r="L3" s="206">
        <v>43.3</v>
      </c>
      <c r="M3" s="206">
        <v>0</v>
      </c>
      <c r="N3" s="206">
        <v>1.24</v>
      </c>
      <c r="O3" s="206">
        <v>2.08</v>
      </c>
      <c r="P3" s="206">
        <v>2.79</v>
      </c>
      <c r="Q3" s="206">
        <v>2.68</v>
      </c>
      <c r="R3" s="206">
        <v>7.71</v>
      </c>
      <c r="S3" s="206">
        <v>3.36</v>
      </c>
      <c r="T3" s="206">
        <v>0.56000000000000005</v>
      </c>
      <c r="U3" s="206">
        <v>11.56</v>
      </c>
      <c r="V3" s="206">
        <v>5.27</v>
      </c>
      <c r="W3" s="206">
        <v>6.65</v>
      </c>
      <c r="X3" s="206">
        <v>14.44</v>
      </c>
      <c r="Y3" s="206">
        <v>0</v>
      </c>
      <c r="Z3" s="206">
        <v>37.869999999999997</v>
      </c>
      <c r="AA3" s="206">
        <v>12.37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11.49</v>
      </c>
      <c r="D4" s="206">
        <v>0</v>
      </c>
      <c r="E4" s="206">
        <v>0</v>
      </c>
      <c r="F4" s="206">
        <v>0</v>
      </c>
      <c r="G4" s="206">
        <v>6.15</v>
      </c>
      <c r="H4" s="206">
        <v>0</v>
      </c>
      <c r="I4" s="206">
        <v>23.12</v>
      </c>
      <c r="J4" s="206">
        <v>0</v>
      </c>
      <c r="K4" s="206">
        <v>82.48</v>
      </c>
      <c r="L4" s="206">
        <v>43.3</v>
      </c>
      <c r="M4" s="206">
        <v>0</v>
      </c>
      <c r="N4" s="206">
        <v>1.24</v>
      </c>
      <c r="O4" s="206">
        <v>2.08</v>
      </c>
      <c r="P4" s="206">
        <v>2.79</v>
      </c>
      <c r="Q4" s="206">
        <v>2.68</v>
      </c>
      <c r="R4" s="206">
        <v>6.37</v>
      </c>
      <c r="S4" s="206">
        <v>3.36</v>
      </c>
      <c r="T4" s="206">
        <v>0.56000000000000005</v>
      </c>
      <c r="U4" s="206">
        <v>11.56</v>
      </c>
      <c r="V4" s="206">
        <v>5.27</v>
      </c>
      <c r="W4" s="206">
        <v>6.85</v>
      </c>
      <c r="X4" s="206">
        <v>14.44</v>
      </c>
      <c r="Y4" s="206">
        <v>0</v>
      </c>
      <c r="Z4" s="206">
        <v>37.869999999999997</v>
      </c>
      <c r="AA4" s="206">
        <v>12.37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11.49</v>
      </c>
      <c r="D5" s="206">
        <v>0</v>
      </c>
      <c r="E5" s="206">
        <v>0</v>
      </c>
      <c r="F5" s="206">
        <v>0</v>
      </c>
      <c r="G5" s="206">
        <v>6.15</v>
      </c>
      <c r="H5" s="206">
        <v>0</v>
      </c>
      <c r="I5" s="206">
        <v>23.12</v>
      </c>
      <c r="J5" s="206">
        <v>0</v>
      </c>
      <c r="K5" s="206">
        <v>82.3</v>
      </c>
      <c r="L5" s="206">
        <v>43.3</v>
      </c>
      <c r="M5" s="206">
        <v>0</v>
      </c>
      <c r="N5" s="206">
        <v>1.24</v>
      </c>
      <c r="O5" s="206">
        <v>2.08</v>
      </c>
      <c r="P5" s="206">
        <v>2.79</v>
      </c>
      <c r="Q5" s="206">
        <v>2.68</v>
      </c>
      <c r="R5" s="206">
        <v>6.18</v>
      </c>
      <c r="S5" s="206">
        <v>3.29</v>
      </c>
      <c r="T5" s="206">
        <v>0.56000000000000005</v>
      </c>
      <c r="U5" s="206">
        <v>11.56</v>
      </c>
      <c r="V5" s="206">
        <v>5.27</v>
      </c>
      <c r="W5" s="206">
        <v>7</v>
      </c>
      <c r="X5" s="206">
        <v>14.44</v>
      </c>
      <c r="Y5" s="206">
        <v>0</v>
      </c>
      <c r="Z5" s="206">
        <v>37.869999999999997</v>
      </c>
      <c r="AA5" s="206">
        <v>12.37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11.49</v>
      </c>
      <c r="D6" s="206">
        <v>0</v>
      </c>
      <c r="E6" s="206">
        <v>0</v>
      </c>
      <c r="F6" s="206">
        <v>0</v>
      </c>
      <c r="G6" s="206">
        <v>6.15</v>
      </c>
      <c r="H6" s="206">
        <v>0</v>
      </c>
      <c r="I6" s="206">
        <v>23.12</v>
      </c>
      <c r="J6" s="206">
        <v>0</v>
      </c>
      <c r="K6" s="206">
        <v>82.31</v>
      </c>
      <c r="L6" s="206">
        <v>43.3</v>
      </c>
      <c r="M6" s="206">
        <v>0</v>
      </c>
      <c r="N6" s="206">
        <v>1.24</v>
      </c>
      <c r="O6" s="206">
        <v>2.08</v>
      </c>
      <c r="P6" s="206">
        <v>2.79</v>
      </c>
      <c r="Q6" s="206">
        <v>2.68</v>
      </c>
      <c r="R6" s="206">
        <v>6.18</v>
      </c>
      <c r="S6" s="206">
        <v>3.29</v>
      </c>
      <c r="T6" s="206">
        <v>0.56000000000000005</v>
      </c>
      <c r="U6" s="206">
        <v>11.56</v>
      </c>
      <c r="V6" s="206">
        <v>5.27</v>
      </c>
      <c r="W6" s="206">
        <v>7</v>
      </c>
      <c r="X6" s="206">
        <v>14.44</v>
      </c>
      <c r="Y6" s="206">
        <v>0</v>
      </c>
      <c r="Z6" s="206">
        <v>36.61</v>
      </c>
      <c r="AA6" s="206">
        <v>12.37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11.49</v>
      </c>
      <c r="D7" s="206">
        <v>0</v>
      </c>
      <c r="E7" s="206">
        <v>0</v>
      </c>
      <c r="F7" s="206">
        <v>0</v>
      </c>
      <c r="G7" s="206">
        <v>6.15</v>
      </c>
      <c r="H7" s="206">
        <v>0</v>
      </c>
      <c r="I7" s="206">
        <v>23.12</v>
      </c>
      <c r="J7" s="206">
        <v>0</v>
      </c>
      <c r="K7" s="206">
        <v>82.3</v>
      </c>
      <c r="L7" s="206">
        <v>43.3</v>
      </c>
      <c r="M7" s="206">
        <v>0</v>
      </c>
      <c r="N7" s="206">
        <v>1.24</v>
      </c>
      <c r="O7" s="206">
        <v>2.08</v>
      </c>
      <c r="P7" s="206">
        <v>2.79</v>
      </c>
      <c r="Q7" s="206">
        <v>2.67</v>
      </c>
      <c r="R7" s="206">
        <v>6.18</v>
      </c>
      <c r="S7" s="206">
        <v>3.29</v>
      </c>
      <c r="T7" s="206">
        <v>0.56000000000000005</v>
      </c>
      <c r="U7" s="206">
        <v>11.56</v>
      </c>
      <c r="V7" s="206">
        <v>5.27</v>
      </c>
      <c r="W7" s="206">
        <v>7</v>
      </c>
      <c r="X7" s="206">
        <v>14.44</v>
      </c>
      <c r="Y7" s="206">
        <v>0</v>
      </c>
      <c r="Z7" s="206">
        <v>37.869999999999997</v>
      </c>
      <c r="AA7" s="206">
        <v>12.37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11.49</v>
      </c>
      <c r="D8" s="206">
        <v>0</v>
      </c>
      <c r="E8" s="206">
        <v>0</v>
      </c>
      <c r="F8" s="206">
        <v>0</v>
      </c>
      <c r="G8" s="206">
        <v>6.15</v>
      </c>
      <c r="H8" s="206">
        <v>0</v>
      </c>
      <c r="I8" s="206">
        <v>23.12</v>
      </c>
      <c r="J8" s="206">
        <v>0</v>
      </c>
      <c r="K8" s="206">
        <v>82.31</v>
      </c>
      <c r="L8" s="206">
        <v>43.3</v>
      </c>
      <c r="M8" s="206">
        <v>0</v>
      </c>
      <c r="N8" s="206">
        <v>1.24</v>
      </c>
      <c r="O8" s="206">
        <v>2.08</v>
      </c>
      <c r="P8" s="206">
        <v>2.79</v>
      </c>
      <c r="Q8" s="206">
        <v>2.67</v>
      </c>
      <c r="R8" s="206">
        <v>6.18</v>
      </c>
      <c r="S8" s="206">
        <v>3.29</v>
      </c>
      <c r="T8" s="206">
        <v>0.56000000000000005</v>
      </c>
      <c r="U8" s="206">
        <v>11.56</v>
      </c>
      <c r="V8" s="206">
        <v>5.27</v>
      </c>
      <c r="W8" s="206">
        <v>7</v>
      </c>
      <c r="X8" s="206">
        <v>14.44</v>
      </c>
      <c r="Y8" s="206">
        <v>0</v>
      </c>
      <c r="Z8" s="206">
        <v>37.869999999999997</v>
      </c>
      <c r="AA8" s="206">
        <v>12.37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11.49</v>
      </c>
      <c r="D9" s="206">
        <v>0</v>
      </c>
      <c r="E9" s="206">
        <v>0</v>
      </c>
      <c r="F9" s="206">
        <v>0</v>
      </c>
      <c r="G9" s="206">
        <v>6.15</v>
      </c>
      <c r="H9" s="206">
        <v>0</v>
      </c>
      <c r="I9" s="206">
        <v>23.12</v>
      </c>
      <c r="J9" s="206">
        <v>0</v>
      </c>
      <c r="K9" s="206">
        <v>82.3</v>
      </c>
      <c r="L9" s="206">
        <v>43.3</v>
      </c>
      <c r="M9" s="206">
        <v>0</v>
      </c>
      <c r="N9" s="206">
        <v>1.24</v>
      </c>
      <c r="O9" s="206">
        <v>2.08</v>
      </c>
      <c r="P9" s="206">
        <v>2.79</v>
      </c>
      <c r="Q9" s="206">
        <v>2.67</v>
      </c>
      <c r="R9" s="206">
        <v>5.38</v>
      </c>
      <c r="S9" s="206">
        <v>3.29</v>
      </c>
      <c r="T9" s="206">
        <v>0.56000000000000005</v>
      </c>
      <c r="U9" s="206">
        <v>11.56</v>
      </c>
      <c r="V9" s="206">
        <v>5.27</v>
      </c>
      <c r="W9" s="206">
        <v>7</v>
      </c>
      <c r="X9" s="206">
        <v>14.44</v>
      </c>
      <c r="Y9" s="206">
        <v>0</v>
      </c>
      <c r="Z9" s="206">
        <v>37.869999999999997</v>
      </c>
      <c r="AA9" s="206">
        <v>12.37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11.49</v>
      </c>
      <c r="D10" s="206">
        <v>0</v>
      </c>
      <c r="E10" s="206">
        <v>0</v>
      </c>
      <c r="F10" s="206">
        <v>0</v>
      </c>
      <c r="G10" s="206">
        <v>6.15</v>
      </c>
      <c r="H10" s="206">
        <v>0</v>
      </c>
      <c r="I10" s="206">
        <v>23.12</v>
      </c>
      <c r="J10" s="206">
        <v>0</v>
      </c>
      <c r="K10" s="206">
        <v>82.31</v>
      </c>
      <c r="L10" s="206">
        <v>43.3</v>
      </c>
      <c r="M10" s="206">
        <v>0</v>
      </c>
      <c r="N10" s="206">
        <v>1.24</v>
      </c>
      <c r="O10" s="206">
        <v>2.08</v>
      </c>
      <c r="P10" s="206">
        <v>2.79</v>
      </c>
      <c r="Q10" s="206">
        <v>2.67</v>
      </c>
      <c r="R10" s="206">
        <v>5.38</v>
      </c>
      <c r="S10" s="206">
        <v>3.29</v>
      </c>
      <c r="T10" s="206">
        <v>0.56000000000000005</v>
      </c>
      <c r="U10" s="206">
        <v>11.56</v>
      </c>
      <c r="V10" s="206">
        <v>5.27</v>
      </c>
      <c r="W10" s="206">
        <v>7</v>
      </c>
      <c r="X10" s="206">
        <v>14.44</v>
      </c>
      <c r="Y10" s="206">
        <v>0</v>
      </c>
      <c r="Z10" s="206">
        <v>37.869999999999997</v>
      </c>
      <c r="AA10" s="206">
        <v>12.37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11.49</v>
      </c>
      <c r="D11" s="206">
        <v>0</v>
      </c>
      <c r="E11" s="206">
        <v>0</v>
      </c>
      <c r="F11" s="206">
        <v>0</v>
      </c>
      <c r="G11" s="206">
        <v>6.15</v>
      </c>
      <c r="H11" s="206">
        <v>0</v>
      </c>
      <c r="I11" s="206">
        <v>23.12</v>
      </c>
      <c r="J11" s="206">
        <v>0</v>
      </c>
      <c r="K11" s="206">
        <v>82.3</v>
      </c>
      <c r="L11" s="206">
        <v>43.3</v>
      </c>
      <c r="M11" s="206">
        <v>0</v>
      </c>
      <c r="N11" s="206">
        <v>1.24</v>
      </c>
      <c r="O11" s="206">
        <v>2.08</v>
      </c>
      <c r="P11" s="206">
        <v>3.68</v>
      </c>
      <c r="Q11" s="206">
        <v>2.69</v>
      </c>
      <c r="R11" s="206">
        <v>5.28</v>
      </c>
      <c r="S11" s="206">
        <v>3.3</v>
      </c>
      <c r="T11" s="206">
        <v>0.56000000000000005</v>
      </c>
      <c r="U11" s="206">
        <v>11.56</v>
      </c>
      <c r="V11" s="206">
        <v>5.27</v>
      </c>
      <c r="W11" s="206">
        <v>7</v>
      </c>
      <c r="X11" s="206">
        <v>14.44</v>
      </c>
      <c r="Y11" s="206">
        <v>0</v>
      </c>
      <c r="Z11" s="206">
        <v>37.869999999999997</v>
      </c>
      <c r="AA11" s="206">
        <v>12.09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11.49</v>
      </c>
      <c r="D12" s="206">
        <v>0</v>
      </c>
      <c r="E12" s="206">
        <v>0</v>
      </c>
      <c r="F12" s="206">
        <v>0</v>
      </c>
      <c r="G12" s="206">
        <v>6.15</v>
      </c>
      <c r="H12" s="206">
        <v>0</v>
      </c>
      <c r="I12" s="206">
        <v>23.12</v>
      </c>
      <c r="J12" s="206">
        <v>0</v>
      </c>
      <c r="K12" s="206">
        <v>82.31</v>
      </c>
      <c r="L12" s="206">
        <v>43.3</v>
      </c>
      <c r="M12" s="206">
        <v>0</v>
      </c>
      <c r="N12" s="206">
        <v>1.24</v>
      </c>
      <c r="O12" s="206">
        <v>2.08</v>
      </c>
      <c r="P12" s="206">
        <v>3.68</v>
      </c>
      <c r="Q12" s="206">
        <v>2.69</v>
      </c>
      <c r="R12" s="206">
        <v>5.28</v>
      </c>
      <c r="S12" s="206">
        <v>3.3</v>
      </c>
      <c r="T12" s="206">
        <v>0.56000000000000005</v>
      </c>
      <c r="U12" s="206">
        <v>11.56</v>
      </c>
      <c r="V12" s="206">
        <v>5.27</v>
      </c>
      <c r="W12" s="206">
        <v>7</v>
      </c>
      <c r="X12" s="206">
        <v>14.44</v>
      </c>
      <c r="Y12" s="206">
        <v>0</v>
      </c>
      <c r="Z12" s="206">
        <v>37.869999999999997</v>
      </c>
      <c r="AA12" s="206">
        <v>12.09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11.49</v>
      </c>
      <c r="D13" s="206">
        <v>0</v>
      </c>
      <c r="E13" s="206">
        <v>0</v>
      </c>
      <c r="F13" s="206">
        <v>0</v>
      </c>
      <c r="G13" s="206">
        <v>6.15</v>
      </c>
      <c r="H13" s="206">
        <v>0</v>
      </c>
      <c r="I13" s="206">
        <v>23.12</v>
      </c>
      <c r="J13" s="206">
        <v>0</v>
      </c>
      <c r="K13" s="206">
        <v>82.4</v>
      </c>
      <c r="L13" s="206">
        <v>43.3</v>
      </c>
      <c r="M13" s="206">
        <v>0</v>
      </c>
      <c r="N13" s="206">
        <v>1.24</v>
      </c>
      <c r="O13" s="206">
        <v>2.08</v>
      </c>
      <c r="P13" s="206">
        <v>3.68</v>
      </c>
      <c r="Q13" s="206">
        <v>2.69</v>
      </c>
      <c r="R13" s="206">
        <v>5.3</v>
      </c>
      <c r="S13" s="206">
        <v>3.3</v>
      </c>
      <c r="T13" s="206">
        <v>0.56000000000000005</v>
      </c>
      <c r="U13" s="206">
        <v>11.56</v>
      </c>
      <c r="V13" s="206">
        <v>5.27</v>
      </c>
      <c r="W13" s="206">
        <v>7.2</v>
      </c>
      <c r="X13" s="206">
        <v>14.88</v>
      </c>
      <c r="Y13" s="206">
        <v>0</v>
      </c>
      <c r="Z13" s="206">
        <v>37.869999999999997</v>
      </c>
      <c r="AA13" s="206">
        <v>12.09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11.49</v>
      </c>
      <c r="D14" s="206">
        <v>0</v>
      </c>
      <c r="E14" s="206">
        <v>0</v>
      </c>
      <c r="F14" s="206">
        <v>0</v>
      </c>
      <c r="G14" s="206">
        <v>6.15</v>
      </c>
      <c r="H14" s="206">
        <v>0</v>
      </c>
      <c r="I14" s="206">
        <v>23.12</v>
      </c>
      <c r="J14" s="206">
        <v>0</v>
      </c>
      <c r="K14" s="206">
        <v>82.41</v>
      </c>
      <c r="L14" s="206">
        <v>43.3</v>
      </c>
      <c r="M14" s="206">
        <v>0</v>
      </c>
      <c r="N14" s="206">
        <v>1.24</v>
      </c>
      <c r="O14" s="206">
        <v>2.08</v>
      </c>
      <c r="P14" s="206">
        <v>3.68</v>
      </c>
      <c r="Q14" s="206">
        <v>2.69</v>
      </c>
      <c r="R14" s="206">
        <v>5.3</v>
      </c>
      <c r="S14" s="206">
        <v>3.3</v>
      </c>
      <c r="T14" s="206">
        <v>0.56000000000000005</v>
      </c>
      <c r="U14" s="206">
        <v>11.56</v>
      </c>
      <c r="V14" s="206">
        <v>5.27</v>
      </c>
      <c r="W14" s="206">
        <v>7.2</v>
      </c>
      <c r="X14" s="206">
        <v>14.88</v>
      </c>
      <c r="Y14" s="206">
        <v>0</v>
      </c>
      <c r="Z14" s="206">
        <v>37.869999999999997</v>
      </c>
      <c r="AA14" s="206">
        <v>12.09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11.49</v>
      </c>
      <c r="D15" s="206">
        <v>0</v>
      </c>
      <c r="E15" s="206">
        <v>0</v>
      </c>
      <c r="F15" s="206">
        <v>0</v>
      </c>
      <c r="G15" s="206">
        <v>6.15</v>
      </c>
      <c r="H15" s="206">
        <v>0</v>
      </c>
      <c r="I15" s="206">
        <v>23.12</v>
      </c>
      <c r="J15" s="206">
        <v>0</v>
      </c>
      <c r="K15" s="206">
        <v>82.4</v>
      </c>
      <c r="L15" s="206">
        <v>43.3</v>
      </c>
      <c r="M15" s="206">
        <v>0</v>
      </c>
      <c r="N15" s="206">
        <v>1.24</v>
      </c>
      <c r="O15" s="206">
        <v>2.08</v>
      </c>
      <c r="P15" s="206">
        <v>2.84</v>
      </c>
      <c r="Q15" s="206">
        <v>2.69</v>
      </c>
      <c r="R15" s="206">
        <v>5.3</v>
      </c>
      <c r="S15" s="206">
        <v>3.3</v>
      </c>
      <c r="T15" s="206">
        <v>0.56000000000000005</v>
      </c>
      <c r="U15" s="206">
        <v>11.56</v>
      </c>
      <c r="V15" s="206">
        <v>5.27</v>
      </c>
      <c r="W15" s="206">
        <v>7.2</v>
      </c>
      <c r="X15" s="206">
        <v>14.88</v>
      </c>
      <c r="Y15" s="206">
        <v>0</v>
      </c>
      <c r="Z15" s="206">
        <v>37.869999999999997</v>
      </c>
      <c r="AA15" s="206">
        <v>12.37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11.49</v>
      </c>
      <c r="D16" s="206">
        <v>0</v>
      </c>
      <c r="E16" s="206">
        <v>0</v>
      </c>
      <c r="F16" s="206">
        <v>0</v>
      </c>
      <c r="G16" s="206">
        <v>6.15</v>
      </c>
      <c r="H16" s="206">
        <v>0</v>
      </c>
      <c r="I16" s="206">
        <v>23.12</v>
      </c>
      <c r="J16" s="206">
        <v>0</v>
      </c>
      <c r="K16" s="206">
        <v>82.41</v>
      </c>
      <c r="L16" s="206">
        <v>43.3</v>
      </c>
      <c r="M16" s="206">
        <v>0</v>
      </c>
      <c r="N16" s="206">
        <v>1.24</v>
      </c>
      <c r="O16" s="206">
        <v>2.08</v>
      </c>
      <c r="P16" s="206">
        <v>2.84</v>
      </c>
      <c r="Q16" s="206">
        <v>2.69</v>
      </c>
      <c r="R16" s="206">
        <v>5.3</v>
      </c>
      <c r="S16" s="206">
        <v>3.3</v>
      </c>
      <c r="T16" s="206">
        <v>0.56000000000000005</v>
      </c>
      <c r="U16" s="206">
        <v>11.56</v>
      </c>
      <c r="V16" s="206">
        <v>5.27</v>
      </c>
      <c r="W16" s="206">
        <v>7.2</v>
      </c>
      <c r="X16" s="206">
        <v>14.88</v>
      </c>
      <c r="Y16" s="206">
        <v>0</v>
      </c>
      <c r="Z16" s="206">
        <v>37.869999999999997</v>
      </c>
      <c r="AA16" s="206">
        <v>12.37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11.49</v>
      </c>
      <c r="D17" s="206">
        <v>0</v>
      </c>
      <c r="E17" s="206">
        <v>0</v>
      </c>
      <c r="F17" s="206">
        <v>0</v>
      </c>
      <c r="G17" s="206">
        <v>6.15</v>
      </c>
      <c r="H17" s="206">
        <v>0</v>
      </c>
      <c r="I17" s="206">
        <v>23.12</v>
      </c>
      <c r="J17" s="206">
        <v>0</v>
      </c>
      <c r="K17" s="206">
        <v>82.4</v>
      </c>
      <c r="L17" s="206">
        <v>43.3</v>
      </c>
      <c r="M17" s="206">
        <v>0</v>
      </c>
      <c r="N17" s="206">
        <v>1.24</v>
      </c>
      <c r="O17" s="206">
        <v>2.08</v>
      </c>
      <c r="P17" s="206">
        <v>2.84</v>
      </c>
      <c r="Q17" s="206">
        <v>2.69</v>
      </c>
      <c r="R17" s="206">
        <v>5.3</v>
      </c>
      <c r="S17" s="206">
        <v>3.3</v>
      </c>
      <c r="T17" s="206">
        <v>0.56000000000000005</v>
      </c>
      <c r="U17" s="206">
        <v>11.56</v>
      </c>
      <c r="V17" s="206">
        <v>5.27</v>
      </c>
      <c r="W17" s="206">
        <v>7.2</v>
      </c>
      <c r="X17" s="206">
        <v>14.88</v>
      </c>
      <c r="Y17" s="206">
        <v>0</v>
      </c>
      <c r="Z17" s="206">
        <v>37.869999999999997</v>
      </c>
      <c r="AA17" s="206">
        <v>12.37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11.49</v>
      </c>
      <c r="D18" s="206">
        <v>0</v>
      </c>
      <c r="E18" s="206">
        <v>0</v>
      </c>
      <c r="F18" s="206">
        <v>0</v>
      </c>
      <c r="G18" s="206">
        <v>6.15</v>
      </c>
      <c r="H18" s="206">
        <v>0</v>
      </c>
      <c r="I18" s="206">
        <v>23.12</v>
      </c>
      <c r="J18" s="206">
        <v>0</v>
      </c>
      <c r="K18" s="206">
        <v>82.41</v>
      </c>
      <c r="L18" s="206">
        <v>43.3</v>
      </c>
      <c r="M18" s="206">
        <v>0</v>
      </c>
      <c r="N18" s="206">
        <v>1.24</v>
      </c>
      <c r="O18" s="206">
        <v>2.08</v>
      </c>
      <c r="P18" s="206">
        <v>2.84</v>
      </c>
      <c r="Q18" s="206">
        <v>2.69</v>
      </c>
      <c r="R18" s="206">
        <v>5.3</v>
      </c>
      <c r="S18" s="206">
        <v>3.3</v>
      </c>
      <c r="T18" s="206">
        <v>0.56000000000000005</v>
      </c>
      <c r="U18" s="206">
        <v>11.56</v>
      </c>
      <c r="V18" s="206">
        <v>5.27</v>
      </c>
      <c r="W18" s="206">
        <v>7.2</v>
      </c>
      <c r="X18" s="206">
        <v>14.88</v>
      </c>
      <c r="Y18" s="206">
        <v>0</v>
      </c>
      <c r="Z18" s="206">
        <v>37.869999999999997</v>
      </c>
      <c r="AA18" s="206">
        <v>12.37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11.49</v>
      </c>
      <c r="D19" s="206">
        <v>0</v>
      </c>
      <c r="E19" s="206">
        <v>0</v>
      </c>
      <c r="F19" s="206">
        <v>0</v>
      </c>
      <c r="G19" s="206">
        <v>6.15</v>
      </c>
      <c r="H19" s="206">
        <v>0</v>
      </c>
      <c r="I19" s="206">
        <v>23.12</v>
      </c>
      <c r="J19" s="206">
        <v>0</v>
      </c>
      <c r="K19" s="206">
        <v>82.4</v>
      </c>
      <c r="L19" s="206">
        <v>43.3</v>
      </c>
      <c r="M19" s="206">
        <v>0</v>
      </c>
      <c r="N19" s="206">
        <v>1.24</v>
      </c>
      <c r="O19" s="206">
        <v>2.08</v>
      </c>
      <c r="P19" s="206">
        <v>2.84</v>
      </c>
      <c r="Q19" s="206">
        <v>2.69</v>
      </c>
      <c r="R19" s="206">
        <v>5.3</v>
      </c>
      <c r="S19" s="206">
        <v>3.3</v>
      </c>
      <c r="T19" s="206">
        <v>0.56000000000000005</v>
      </c>
      <c r="U19" s="206">
        <v>11.56</v>
      </c>
      <c r="V19" s="206">
        <v>5.27</v>
      </c>
      <c r="W19" s="206">
        <v>7.2</v>
      </c>
      <c r="X19" s="206">
        <v>14.88</v>
      </c>
      <c r="Y19" s="206">
        <v>0</v>
      </c>
      <c r="Z19" s="206">
        <v>37.869999999999997</v>
      </c>
      <c r="AA19" s="206">
        <v>12.37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11.49</v>
      </c>
      <c r="D20" s="206">
        <v>0</v>
      </c>
      <c r="E20" s="206">
        <v>0</v>
      </c>
      <c r="F20" s="206">
        <v>0</v>
      </c>
      <c r="G20" s="206">
        <v>6.15</v>
      </c>
      <c r="H20" s="206">
        <v>0</v>
      </c>
      <c r="I20" s="206">
        <v>23.12</v>
      </c>
      <c r="J20" s="206">
        <v>0</v>
      </c>
      <c r="K20" s="206">
        <v>82.41</v>
      </c>
      <c r="L20" s="206">
        <v>43.3</v>
      </c>
      <c r="M20" s="206">
        <v>0</v>
      </c>
      <c r="N20" s="206">
        <v>1.24</v>
      </c>
      <c r="O20" s="206">
        <v>2.08</v>
      </c>
      <c r="P20" s="206">
        <v>2.84</v>
      </c>
      <c r="Q20" s="206">
        <v>2.69</v>
      </c>
      <c r="R20" s="206">
        <v>5.97</v>
      </c>
      <c r="S20" s="206">
        <v>3.3</v>
      </c>
      <c r="T20" s="206">
        <v>0.56000000000000005</v>
      </c>
      <c r="U20" s="206">
        <v>11.56</v>
      </c>
      <c r="V20" s="206">
        <v>5.27</v>
      </c>
      <c r="W20" s="206">
        <v>7.2</v>
      </c>
      <c r="X20" s="206">
        <v>14.88</v>
      </c>
      <c r="Y20" s="206">
        <v>0</v>
      </c>
      <c r="Z20" s="206">
        <v>37.869999999999997</v>
      </c>
      <c r="AA20" s="206">
        <v>12.37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11.49</v>
      </c>
      <c r="D21" s="206">
        <v>0</v>
      </c>
      <c r="E21" s="206">
        <v>0</v>
      </c>
      <c r="F21" s="206">
        <v>0</v>
      </c>
      <c r="G21" s="206">
        <v>6.15</v>
      </c>
      <c r="H21" s="206">
        <v>0</v>
      </c>
      <c r="I21" s="206">
        <v>23.12</v>
      </c>
      <c r="J21" s="206">
        <v>0</v>
      </c>
      <c r="K21" s="206">
        <v>89.8</v>
      </c>
      <c r="L21" s="206">
        <v>43.3</v>
      </c>
      <c r="M21" s="206">
        <v>0</v>
      </c>
      <c r="N21" s="206">
        <v>1.24</v>
      </c>
      <c r="O21" s="206">
        <v>2.08</v>
      </c>
      <c r="P21" s="206">
        <v>2.84</v>
      </c>
      <c r="Q21" s="206">
        <v>2.74</v>
      </c>
      <c r="R21" s="206">
        <v>5.97</v>
      </c>
      <c r="S21" s="206">
        <v>3.86</v>
      </c>
      <c r="T21" s="206">
        <v>0.56000000000000005</v>
      </c>
      <c r="U21" s="206">
        <v>11.56</v>
      </c>
      <c r="V21" s="206">
        <v>5.27</v>
      </c>
      <c r="W21" s="206">
        <v>7.2</v>
      </c>
      <c r="X21" s="206">
        <v>14.88</v>
      </c>
      <c r="Y21" s="206">
        <v>0</v>
      </c>
      <c r="Z21" s="206">
        <v>37.869999999999997</v>
      </c>
      <c r="AA21" s="206">
        <v>12.37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11.49</v>
      </c>
      <c r="D22" s="206">
        <v>0</v>
      </c>
      <c r="E22" s="206">
        <v>0</v>
      </c>
      <c r="F22" s="206">
        <v>0</v>
      </c>
      <c r="G22" s="206">
        <v>6.15</v>
      </c>
      <c r="H22" s="206">
        <v>0</v>
      </c>
      <c r="I22" s="206">
        <v>23.12</v>
      </c>
      <c r="J22" s="206">
        <v>0</v>
      </c>
      <c r="K22" s="206">
        <v>90.03</v>
      </c>
      <c r="L22" s="206">
        <v>43.3</v>
      </c>
      <c r="M22" s="206">
        <v>0</v>
      </c>
      <c r="N22" s="206">
        <v>1.24</v>
      </c>
      <c r="O22" s="206">
        <v>2.08</v>
      </c>
      <c r="P22" s="206">
        <v>2.83</v>
      </c>
      <c r="Q22" s="206">
        <v>2.74</v>
      </c>
      <c r="R22" s="206">
        <v>7.58</v>
      </c>
      <c r="S22" s="206">
        <v>4.24</v>
      </c>
      <c r="T22" s="206">
        <v>0.56000000000000005</v>
      </c>
      <c r="U22" s="206">
        <v>11.56</v>
      </c>
      <c r="V22" s="206">
        <v>5.27</v>
      </c>
      <c r="W22" s="206">
        <v>7.2</v>
      </c>
      <c r="X22" s="206">
        <v>14.88</v>
      </c>
      <c r="Y22" s="206">
        <v>0</v>
      </c>
      <c r="Z22" s="206">
        <v>37.869999999999997</v>
      </c>
      <c r="AA22" s="206">
        <v>12.37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11.49</v>
      </c>
      <c r="D23" s="206">
        <v>0</v>
      </c>
      <c r="E23" s="206">
        <v>0</v>
      </c>
      <c r="F23" s="206">
        <v>0</v>
      </c>
      <c r="G23" s="206">
        <v>6.15</v>
      </c>
      <c r="H23" s="206">
        <v>0</v>
      </c>
      <c r="I23" s="206">
        <v>23.12</v>
      </c>
      <c r="J23" s="206">
        <v>0</v>
      </c>
      <c r="K23" s="206">
        <v>74.66</v>
      </c>
      <c r="L23" s="206">
        <v>42.5</v>
      </c>
      <c r="M23" s="206">
        <v>0</v>
      </c>
      <c r="N23" s="206">
        <v>1.24</v>
      </c>
      <c r="O23" s="206">
        <v>2.08</v>
      </c>
      <c r="P23" s="206">
        <v>2.83</v>
      </c>
      <c r="Q23" s="206">
        <v>2.74</v>
      </c>
      <c r="R23" s="206">
        <v>0.44</v>
      </c>
      <c r="S23" s="206">
        <v>4.46</v>
      </c>
      <c r="T23" s="206">
        <v>0.56000000000000005</v>
      </c>
      <c r="U23" s="206">
        <v>11.56</v>
      </c>
      <c r="V23" s="206">
        <v>2.21</v>
      </c>
      <c r="W23" s="206">
        <v>0.5</v>
      </c>
      <c r="X23" s="206">
        <v>1.1100000000000001</v>
      </c>
      <c r="Y23" s="206">
        <v>0</v>
      </c>
      <c r="Z23" s="206">
        <v>37.869999999999997</v>
      </c>
      <c r="AA23" s="206">
        <v>12.37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11.49</v>
      </c>
      <c r="D24" s="206">
        <v>0</v>
      </c>
      <c r="E24" s="206">
        <v>0</v>
      </c>
      <c r="F24" s="206">
        <v>0</v>
      </c>
      <c r="G24" s="206">
        <v>6.15</v>
      </c>
      <c r="H24" s="206">
        <v>0</v>
      </c>
      <c r="I24" s="206">
        <v>23.12</v>
      </c>
      <c r="J24" s="206">
        <v>0</v>
      </c>
      <c r="K24" s="206">
        <v>74.67</v>
      </c>
      <c r="L24" s="206">
        <v>43.3</v>
      </c>
      <c r="M24" s="206">
        <v>0</v>
      </c>
      <c r="N24" s="206">
        <v>1.24</v>
      </c>
      <c r="O24" s="206">
        <v>2.08</v>
      </c>
      <c r="P24" s="206">
        <v>2.83</v>
      </c>
      <c r="Q24" s="206">
        <v>2.8</v>
      </c>
      <c r="R24" s="206">
        <v>0.45</v>
      </c>
      <c r="S24" s="206">
        <v>4.6100000000000003</v>
      </c>
      <c r="T24" s="206">
        <v>0.56000000000000005</v>
      </c>
      <c r="U24" s="206">
        <v>11.56</v>
      </c>
      <c r="V24" s="206">
        <v>0.22</v>
      </c>
      <c r="W24" s="206">
        <v>0.5</v>
      </c>
      <c r="X24" s="206">
        <v>1.05</v>
      </c>
      <c r="Y24" s="206">
        <v>0</v>
      </c>
      <c r="Z24" s="206">
        <v>2.79</v>
      </c>
      <c r="AA24" s="206">
        <v>0.96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11.49</v>
      </c>
      <c r="D25" s="206">
        <v>0</v>
      </c>
      <c r="E25" s="206">
        <v>0</v>
      </c>
      <c r="F25" s="206">
        <v>0</v>
      </c>
      <c r="G25" s="206">
        <v>6.15</v>
      </c>
      <c r="H25" s="206">
        <v>0</v>
      </c>
      <c r="I25" s="206">
        <v>23.12</v>
      </c>
      <c r="J25" s="206">
        <v>0</v>
      </c>
      <c r="K25" s="206">
        <v>56.91</v>
      </c>
      <c r="L25" s="206">
        <v>43.3</v>
      </c>
      <c r="M25" s="206">
        <v>0</v>
      </c>
      <c r="N25" s="206">
        <v>1.24</v>
      </c>
      <c r="O25" s="206">
        <v>2.08</v>
      </c>
      <c r="P25" s="206">
        <v>2.83</v>
      </c>
      <c r="Q25" s="206">
        <v>2.8</v>
      </c>
      <c r="R25" s="206">
        <v>0.45</v>
      </c>
      <c r="S25" s="206">
        <v>4.6900000000000004</v>
      </c>
      <c r="T25" s="206">
        <v>0.56000000000000005</v>
      </c>
      <c r="U25" s="206">
        <v>11.56</v>
      </c>
      <c r="V25" s="206">
        <v>1.03</v>
      </c>
      <c r="W25" s="206">
        <v>3.98</v>
      </c>
      <c r="X25" s="206">
        <v>6.46</v>
      </c>
      <c r="Y25" s="206">
        <v>0</v>
      </c>
      <c r="Z25" s="206">
        <v>2.79</v>
      </c>
      <c r="AA25" s="206">
        <v>0.96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11.49</v>
      </c>
      <c r="D26" s="206">
        <v>0</v>
      </c>
      <c r="E26" s="206">
        <v>0</v>
      </c>
      <c r="F26" s="206">
        <v>0</v>
      </c>
      <c r="G26" s="206">
        <v>6.15</v>
      </c>
      <c r="H26" s="206">
        <v>0</v>
      </c>
      <c r="I26" s="206">
        <v>23.12</v>
      </c>
      <c r="J26" s="206">
        <v>0</v>
      </c>
      <c r="K26" s="206">
        <v>6.9</v>
      </c>
      <c r="L26" s="206">
        <v>43.3</v>
      </c>
      <c r="M26" s="206">
        <v>0</v>
      </c>
      <c r="N26" s="206">
        <v>1.24</v>
      </c>
      <c r="O26" s="206">
        <v>2.08</v>
      </c>
      <c r="P26" s="206">
        <v>2.83</v>
      </c>
      <c r="Q26" s="206">
        <v>2.8</v>
      </c>
      <c r="R26" s="206">
        <v>0.45</v>
      </c>
      <c r="S26" s="206">
        <v>4.6900000000000004</v>
      </c>
      <c r="T26" s="206">
        <v>0.56000000000000005</v>
      </c>
      <c r="U26" s="206">
        <v>11.56</v>
      </c>
      <c r="V26" s="206">
        <v>0.22</v>
      </c>
      <c r="W26" s="206">
        <v>0.98</v>
      </c>
      <c r="X26" s="206">
        <v>1.05</v>
      </c>
      <c r="Y26" s="206">
        <v>0</v>
      </c>
      <c r="Z26" s="206">
        <v>2.79</v>
      </c>
      <c r="AA26" s="206">
        <v>0.96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7.57</v>
      </c>
      <c r="E27" s="206">
        <v>0</v>
      </c>
      <c r="F27" s="206">
        <v>0</v>
      </c>
      <c r="G27" s="206">
        <v>6.15</v>
      </c>
      <c r="H27" s="206">
        <v>0</v>
      </c>
      <c r="I27" s="206">
        <v>23.12</v>
      </c>
      <c r="J27" s="206">
        <v>0.71</v>
      </c>
      <c r="K27" s="206">
        <v>6.9</v>
      </c>
      <c r="L27" s="206">
        <v>2.74</v>
      </c>
      <c r="M27" s="206">
        <v>0</v>
      </c>
      <c r="N27" s="206">
        <v>1.24</v>
      </c>
      <c r="O27" s="206">
        <v>2.08</v>
      </c>
      <c r="P27" s="206">
        <v>2.83</v>
      </c>
      <c r="Q27" s="206">
        <v>1.07</v>
      </c>
      <c r="R27" s="206">
        <v>0.45</v>
      </c>
      <c r="S27" s="206">
        <v>1.96</v>
      </c>
      <c r="T27" s="206">
        <v>0.56000000000000005</v>
      </c>
      <c r="U27" s="206">
        <v>11.56</v>
      </c>
      <c r="V27" s="206">
        <v>0.22</v>
      </c>
      <c r="W27" s="206">
        <v>0.49</v>
      </c>
      <c r="X27" s="206">
        <v>1.05</v>
      </c>
      <c r="Y27" s="206">
        <v>0</v>
      </c>
      <c r="Z27" s="206">
        <v>2.79</v>
      </c>
      <c r="AA27" s="206">
        <v>0.96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7.57</v>
      </c>
      <c r="E28" s="206">
        <v>0</v>
      </c>
      <c r="F28" s="206">
        <v>0</v>
      </c>
      <c r="G28" s="206">
        <v>6.15</v>
      </c>
      <c r="H28" s="206">
        <v>0</v>
      </c>
      <c r="I28" s="206">
        <v>22.42</v>
      </c>
      <c r="J28" s="206">
        <v>0.71</v>
      </c>
      <c r="K28" s="206">
        <v>6.9</v>
      </c>
      <c r="L28" s="206">
        <v>2.74</v>
      </c>
      <c r="M28" s="206">
        <v>0</v>
      </c>
      <c r="N28" s="206">
        <v>1.24</v>
      </c>
      <c r="O28" s="206">
        <v>2.08</v>
      </c>
      <c r="P28" s="206">
        <v>2.83</v>
      </c>
      <c r="Q28" s="206">
        <v>0.23</v>
      </c>
      <c r="R28" s="206">
        <v>0.44</v>
      </c>
      <c r="S28" s="206">
        <v>0.28000000000000003</v>
      </c>
      <c r="T28" s="206">
        <v>0.56000000000000005</v>
      </c>
      <c r="U28" s="206">
        <v>11.56</v>
      </c>
      <c r="V28" s="206">
        <v>0.22</v>
      </c>
      <c r="W28" s="206">
        <v>0.49</v>
      </c>
      <c r="X28" s="206">
        <v>1.05</v>
      </c>
      <c r="Y28" s="206">
        <v>0</v>
      </c>
      <c r="Z28" s="206">
        <v>2.79</v>
      </c>
      <c r="AA28" s="206">
        <v>0.96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7.57</v>
      </c>
      <c r="E29" s="206">
        <v>0</v>
      </c>
      <c r="F29" s="206">
        <v>0</v>
      </c>
      <c r="G29" s="206">
        <v>6.15</v>
      </c>
      <c r="H29" s="206">
        <v>0</v>
      </c>
      <c r="I29" s="206">
        <v>22.42</v>
      </c>
      <c r="J29" s="206">
        <v>0.71</v>
      </c>
      <c r="K29" s="206">
        <v>6.9</v>
      </c>
      <c r="L29" s="206">
        <v>2.74</v>
      </c>
      <c r="M29" s="206">
        <v>0</v>
      </c>
      <c r="N29" s="206">
        <v>1.24</v>
      </c>
      <c r="O29" s="206">
        <v>2.08</v>
      </c>
      <c r="P29" s="206">
        <v>2.83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11.56</v>
      </c>
      <c r="V29" s="206">
        <v>0.22</v>
      </c>
      <c r="W29" s="206">
        <v>0.49</v>
      </c>
      <c r="X29" s="206">
        <v>1.05</v>
      </c>
      <c r="Y29" s="206">
        <v>0</v>
      </c>
      <c r="Z29" s="206">
        <v>2.79</v>
      </c>
      <c r="AA29" s="206">
        <v>0.96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7.57</v>
      </c>
      <c r="E30" s="206">
        <v>0</v>
      </c>
      <c r="F30" s="206">
        <v>0</v>
      </c>
      <c r="G30" s="206">
        <v>6.15</v>
      </c>
      <c r="H30" s="206">
        <v>0</v>
      </c>
      <c r="I30" s="206">
        <v>22.42</v>
      </c>
      <c r="J30" s="206">
        <v>0.71</v>
      </c>
      <c r="K30" s="206">
        <v>6.9</v>
      </c>
      <c r="L30" s="206">
        <v>2.74</v>
      </c>
      <c r="M30" s="206">
        <v>0</v>
      </c>
      <c r="N30" s="206">
        <v>1.24</v>
      </c>
      <c r="O30" s="206">
        <v>2.08</v>
      </c>
      <c r="P30" s="206">
        <v>2.83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11.56</v>
      </c>
      <c r="V30" s="206">
        <v>0.22</v>
      </c>
      <c r="W30" s="206">
        <v>0.49</v>
      </c>
      <c r="X30" s="206">
        <v>1.05</v>
      </c>
      <c r="Y30" s="206">
        <v>0</v>
      </c>
      <c r="Z30" s="206">
        <v>2.79</v>
      </c>
      <c r="AA30" s="206">
        <v>0.96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7.57</v>
      </c>
      <c r="E31" s="206">
        <v>0</v>
      </c>
      <c r="F31" s="206">
        <v>0</v>
      </c>
      <c r="G31" s="206">
        <v>6.15</v>
      </c>
      <c r="H31" s="206">
        <v>0</v>
      </c>
      <c r="I31" s="206">
        <v>22.42</v>
      </c>
      <c r="J31" s="206">
        <v>0.71</v>
      </c>
      <c r="K31" s="206">
        <v>6.9</v>
      </c>
      <c r="L31" s="206">
        <v>2.74</v>
      </c>
      <c r="M31" s="206">
        <v>0</v>
      </c>
      <c r="N31" s="206">
        <v>1.24</v>
      </c>
      <c r="O31" s="206">
        <v>2.08</v>
      </c>
      <c r="P31" s="206">
        <v>2.83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11.56</v>
      </c>
      <c r="V31" s="206">
        <v>0.22</v>
      </c>
      <c r="W31" s="206">
        <v>0.48</v>
      </c>
      <c r="X31" s="206">
        <v>1.05</v>
      </c>
      <c r="Y31" s="206">
        <v>0</v>
      </c>
      <c r="Z31" s="206">
        <v>2.79</v>
      </c>
      <c r="AA31" s="206">
        <v>0.96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7.57</v>
      </c>
      <c r="E32" s="206">
        <v>0</v>
      </c>
      <c r="F32" s="206">
        <v>0</v>
      </c>
      <c r="G32" s="206">
        <v>6.15</v>
      </c>
      <c r="H32" s="206">
        <v>0</v>
      </c>
      <c r="I32" s="206">
        <v>22.42</v>
      </c>
      <c r="J32" s="206">
        <v>0.71</v>
      </c>
      <c r="K32" s="206">
        <v>6.9</v>
      </c>
      <c r="L32" s="206">
        <v>2.74</v>
      </c>
      <c r="M32" s="206">
        <v>0</v>
      </c>
      <c r="N32" s="206">
        <v>1.24</v>
      </c>
      <c r="O32" s="206">
        <v>2.08</v>
      </c>
      <c r="P32" s="206">
        <v>2.83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11.56</v>
      </c>
      <c r="V32" s="206">
        <v>0.22</v>
      </c>
      <c r="W32" s="206">
        <v>0.48</v>
      </c>
      <c r="X32" s="206">
        <v>1.05</v>
      </c>
      <c r="Y32" s="206">
        <v>0</v>
      </c>
      <c r="Z32" s="206">
        <v>2.79</v>
      </c>
      <c r="AA32" s="206">
        <v>0.96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7.57</v>
      </c>
      <c r="E33" s="206">
        <v>0</v>
      </c>
      <c r="F33" s="206">
        <v>0</v>
      </c>
      <c r="G33" s="206">
        <v>6.15</v>
      </c>
      <c r="H33" s="206">
        <v>0</v>
      </c>
      <c r="I33" s="206">
        <v>22.42</v>
      </c>
      <c r="J33" s="206">
        <v>0.71</v>
      </c>
      <c r="K33" s="206">
        <v>6.9</v>
      </c>
      <c r="L33" s="206">
        <v>2.74</v>
      </c>
      <c r="M33" s="206">
        <v>0</v>
      </c>
      <c r="N33" s="206">
        <v>1.24</v>
      </c>
      <c r="O33" s="206">
        <v>2.08</v>
      </c>
      <c r="P33" s="206">
        <v>2.83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11.56</v>
      </c>
      <c r="V33" s="206">
        <v>0.22</v>
      </c>
      <c r="W33" s="206">
        <v>0.48</v>
      </c>
      <c r="X33" s="206">
        <v>1.05</v>
      </c>
      <c r="Y33" s="206">
        <v>0</v>
      </c>
      <c r="Z33" s="206">
        <v>2.79</v>
      </c>
      <c r="AA33" s="206">
        <v>0.96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7.57</v>
      </c>
      <c r="E34" s="206">
        <v>0</v>
      </c>
      <c r="F34" s="206">
        <v>0</v>
      </c>
      <c r="G34" s="206">
        <v>6.15</v>
      </c>
      <c r="H34" s="206">
        <v>0</v>
      </c>
      <c r="I34" s="206">
        <v>22.42</v>
      </c>
      <c r="J34" s="206">
        <v>0.71</v>
      </c>
      <c r="K34" s="206">
        <v>6.9</v>
      </c>
      <c r="L34" s="206">
        <v>2.74</v>
      </c>
      <c r="M34" s="206">
        <v>0</v>
      </c>
      <c r="N34" s="206">
        <v>1.24</v>
      </c>
      <c r="O34" s="206">
        <v>2.08</v>
      </c>
      <c r="P34" s="206">
        <v>2.83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11.56</v>
      </c>
      <c r="V34" s="206">
        <v>0.22</v>
      </c>
      <c r="W34" s="206">
        <v>0.48</v>
      </c>
      <c r="X34" s="206">
        <v>1.05</v>
      </c>
      <c r="Y34" s="206">
        <v>0</v>
      </c>
      <c r="Z34" s="206">
        <v>2.79</v>
      </c>
      <c r="AA34" s="206">
        <v>0.96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7.57</v>
      </c>
      <c r="E35" s="206">
        <v>0</v>
      </c>
      <c r="F35" s="206">
        <v>0</v>
      </c>
      <c r="G35" s="206">
        <v>6.15</v>
      </c>
      <c r="H35" s="206">
        <v>0</v>
      </c>
      <c r="I35" s="206">
        <v>21.01</v>
      </c>
      <c r="J35" s="206">
        <v>1.83</v>
      </c>
      <c r="K35" s="206">
        <v>6.9</v>
      </c>
      <c r="L35" s="206">
        <v>2.74</v>
      </c>
      <c r="M35" s="206">
        <v>0</v>
      </c>
      <c r="N35" s="206">
        <v>1.24</v>
      </c>
      <c r="O35" s="206">
        <v>2.08</v>
      </c>
      <c r="P35" s="206">
        <v>2.83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11.56</v>
      </c>
      <c r="V35" s="206">
        <v>0.22</v>
      </c>
      <c r="W35" s="206">
        <v>0.48</v>
      </c>
      <c r="X35" s="206">
        <v>1.05</v>
      </c>
      <c r="Y35" s="206">
        <v>0</v>
      </c>
      <c r="Z35" s="206">
        <v>2.79</v>
      </c>
      <c r="AA35" s="206">
        <v>0.96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7.57</v>
      </c>
      <c r="E36" s="206">
        <v>0</v>
      </c>
      <c r="F36" s="206">
        <v>0</v>
      </c>
      <c r="G36" s="206">
        <v>6.15</v>
      </c>
      <c r="H36" s="206">
        <v>0</v>
      </c>
      <c r="I36" s="206">
        <v>20.02</v>
      </c>
      <c r="J36" s="206">
        <v>2.82</v>
      </c>
      <c r="K36" s="206">
        <v>6.9</v>
      </c>
      <c r="L36" s="206">
        <v>2.74</v>
      </c>
      <c r="M36" s="206">
        <v>0</v>
      </c>
      <c r="N36" s="206">
        <v>1.24</v>
      </c>
      <c r="O36" s="206">
        <v>2.08</v>
      </c>
      <c r="P36" s="206">
        <v>2.83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11.56</v>
      </c>
      <c r="V36" s="206">
        <v>0.22</v>
      </c>
      <c r="W36" s="206">
        <v>0.48</v>
      </c>
      <c r="X36" s="206">
        <v>1.05</v>
      </c>
      <c r="Y36" s="206">
        <v>0</v>
      </c>
      <c r="Z36" s="206">
        <v>2.79</v>
      </c>
      <c r="AA36" s="206">
        <v>0.96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7.57</v>
      </c>
      <c r="E37" s="206">
        <v>0</v>
      </c>
      <c r="F37" s="206">
        <v>0</v>
      </c>
      <c r="G37" s="206">
        <v>6.15</v>
      </c>
      <c r="H37" s="206">
        <v>0</v>
      </c>
      <c r="I37" s="206">
        <v>16.64</v>
      </c>
      <c r="J37" s="206">
        <v>2.82</v>
      </c>
      <c r="K37" s="206">
        <v>6.9</v>
      </c>
      <c r="L37" s="206">
        <v>2.74</v>
      </c>
      <c r="M37" s="206">
        <v>0</v>
      </c>
      <c r="N37" s="206">
        <v>1.24</v>
      </c>
      <c r="O37" s="206">
        <v>2.08</v>
      </c>
      <c r="P37" s="206">
        <v>2.83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11.56</v>
      </c>
      <c r="V37" s="206">
        <v>0.22</v>
      </c>
      <c r="W37" s="206">
        <v>0.48</v>
      </c>
      <c r="X37" s="206">
        <v>1.05</v>
      </c>
      <c r="Y37" s="206">
        <v>0</v>
      </c>
      <c r="Z37" s="206">
        <v>2.79</v>
      </c>
      <c r="AA37" s="206">
        <v>0.96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0</v>
      </c>
      <c r="AH37" s="206">
        <v>32.14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7.57</v>
      </c>
      <c r="E38" s="206">
        <v>0</v>
      </c>
      <c r="F38" s="206">
        <v>0</v>
      </c>
      <c r="G38" s="206">
        <v>6.15</v>
      </c>
      <c r="H38" s="206">
        <v>0</v>
      </c>
      <c r="I38" s="206">
        <v>16.64</v>
      </c>
      <c r="J38" s="206">
        <v>2.82</v>
      </c>
      <c r="K38" s="206">
        <v>6.9</v>
      </c>
      <c r="L38" s="206">
        <v>2.74</v>
      </c>
      <c r="M38" s="206">
        <v>0</v>
      </c>
      <c r="N38" s="206">
        <v>1.24</v>
      </c>
      <c r="O38" s="206">
        <v>2.08</v>
      </c>
      <c r="P38" s="206">
        <v>2.83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11.56</v>
      </c>
      <c r="V38" s="206">
        <v>0.22</v>
      </c>
      <c r="W38" s="206">
        <v>0.48</v>
      </c>
      <c r="X38" s="206">
        <v>1.05</v>
      </c>
      <c r="Y38" s="206">
        <v>0</v>
      </c>
      <c r="Z38" s="206">
        <v>2.79</v>
      </c>
      <c r="AA38" s="206">
        <v>0.96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0</v>
      </c>
      <c r="AH38" s="206">
        <v>32.14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7.57</v>
      </c>
      <c r="E39" s="206">
        <v>0</v>
      </c>
      <c r="F39" s="206">
        <v>0</v>
      </c>
      <c r="G39" s="206">
        <v>6.15</v>
      </c>
      <c r="H39" s="206">
        <v>0</v>
      </c>
      <c r="I39" s="206">
        <v>16.64</v>
      </c>
      <c r="J39" s="206">
        <v>2.82</v>
      </c>
      <c r="K39" s="206">
        <v>6.9</v>
      </c>
      <c r="L39" s="206">
        <v>2.74</v>
      </c>
      <c r="M39" s="206">
        <v>0</v>
      </c>
      <c r="N39" s="206">
        <v>1.24</v>
      </c>
      <c r="O39" s="206">
        <v>2.08</v>
      </c>
      <c r="P39" s="206">
        <v>2.83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11.56</v>
      </c>
      <c r="V39" s="206">
        <v>0.22</v>
      </c>
      <c r="W39" s="206">
        <v>0.48</v>
      </c>
      <c r="X39" s="206">
        <v>1.05</v>
      </c>
      <c r="Y39" s="206">
        <v>0</v>
      </c>
      <c r="Z39" s="206">
        <v>2.79</v>
      </c>
      <c r="AA39" s="206">
        <v>0.96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0</v>
      </c>
      <c r="AH39" s="206">
        <v>32.14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7.57</v>
      </c>
      <c r="E40" s="206">
        <v>0</v>
      </c>
      <c r="F40" s="206">
        <v>0</v>
      </c>
      <c r="G40" s="206">
        <v>6.15</v>
      </c>
      <c r="H40" s="206">
        <v>0</v>
      </c>
      <c r="I40" s="206">
        <v>16.64</v>
      </c>
      <c r="J40" s="206">
        <v>2.82</v>
      </c>
      <c r="K40" s="206">
        <v>6.9</v>
      </c>
      <c r="L40" s="206">
        <v>2.74</v>
      </c>
      <c r="M40" s="206">
        <v>0</v>
      </c>
      <c r="N40" s="206">
        <v>1.24</v>
      </c>
      <c r="O40" s="206">
        <v>2.08</v>
      </c>
      <c r="P40" s="206">
        <v>2.83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11.56</v>
      </c>
      <c r="V40" s="206">
        <v>0.22</v>
      </c>
      <c r="W40" s="206">
        <v>0.48</v>
      </c>
      <c r="X40" s="206">
        <v>1.05</v>
      </c>
      <c r="Y40" s="206">
        <v>0</v>
      </c>
      <c r="Z40" s="206">
        <v>2.79</v>
      </c>
      <c r="AA40" s="206">
        <v>0.96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0</v>
      </c>
      <c r="AH40" s="206">
        <v>32.14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7.57</v>
      </c>
      <c r="E41" s="206">
        <v>0</v>
      </c>
      <c r="F41" s="206">
        <v>0</v>
      </c>
      <c r="G41" s="206">
        <v>6.15</v>
      </c>
      <c r="H41" s="206">
        <v>0</v>
      </c>
      <c r="I41" s="206">
        <v>16.64</v>
      </c>
      <c r="J41" s="206">
        <v>2.82</v>
      </c>
      <c r="K41" s="206">
        <v>6.9</v>
      </c>
      <c r="L41" s="206">
        <v>2.74</v>
      </c>
      <c r="M41" s="206">
        <v>0</v>
      </c>
      <c r="N41" s="206">
        <v>1.24</v>
      </c>
      <c r="O41" s="206">
        <v>2.08</v>
      </c>
      <c r="P41" s="206">
        <v>2.83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11.56</v>
      </c>
      <c r="V41" s="206">
        <v>0.22</v>
      </c>
      <c r="W41" s="206">
        <v>0.48</v>
      </c>
      <c r="X41" s="206">
        <v>1.05</v>
      </c>
      <c r="Y41" s="206">
        <v>0</v>
      </c>
      <c r="Z41" s="206">
        <v>2.79</v>
      </c>
      <c r="AA41" s="206">
        <v>0.96</v>
      </c>
      <c r="AB41" s="206">
        <v>0</v>
      </c>
      <c r="AC41" s="206">
        <v>-3.92</v>
      </c>
      <c r="AD41" s="206">
        <v>0</v>
      </c>
      <c r="AE41" s="206">
        <v>0</v>
      </c>
      <c r="AF41" s="206">
        <v>0</v>
      </c>
      <c r="AG41" s="206">
        <v>0</v>
      </c>
      <c r="AH41" s="206">
        <v>32.14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7.57</v>
      </c>
      <c r="E42" s="206">
        <v>0</v>
      </c>
      <c r="F42" s="206">
        <v>0</v>
      </c>
      <c r="G42" s="206">
        <v>6.15</v>
      </c>
      <c r="H42" s="206">
        <v>0</v>
      </c>
      <c r="I42" s="206">
        <v>16.64</v>
      </c>
      <c r="J42" s="206">
        <v>2.82</v>
      </c>
      <c r="K42" s="206">
        <v>6.9</v>
      </c>
      <c r="L42" s="206">
        <v>2.74</v>
      </c>
      <c r="M42" s="206">
        <v>0</v>
      </c>
      <c r="N42" s="206">
        <v>1.24</v>
      </c>
      <c r="O42" s="206">
        <v>2.08</v>
      </c>
      <c r="P42" s="206">
        <v>2.83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11.56</v>
      </c>
      <c r="V42" s="206">
        <v>0.22</v>
      </c>
      <c r="W42" s="206">
        <v>0.48</v>
      </c>
      <c r="X42" s="206">
        <v>1.05</v>
      </c>
      <c r="Y42" s="206">
        <v>0</v>
      </c>
      <c r="Z42" s="206">
        <v>2.79</v>
      </c>
      <c r="AA42" s="206">
        <v>0.96</v>
      </c>
      <c r="AB42" s="206">
        <v>0</v>
      </c>
      <c r="AC42" s="206">
        <v>-3.92</v>
      </c>
      <c r="AD42" s="206">
        <v>0</v>
      </c>
      <c r="AE42" s="206">
        <v>0</v>
      </c>
      <c r="AF42" s="206">
        <v>0</v>
      </c>
      <c r="AG42" s="206">
        <v>0</v>
      </c>
      <c r="AH42" s="206">
        <v>32.14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7.57</v>
      </c>
      <c r="E43" s="206">
        <v>0</v>
      </c>
      <c r="F43" s="206">
        <v>0</v>
      </c>
      <c r="G43" s="206">
        <v>0</v>
      </c>
      <c r="H43" s="206">
        <v>0</v>
      </c>
      <c r="I43" s="206">
        <v>16.64</v>
      </c>
      <c r="J43" s="206">
        <v>2.82</v>
      </c>
      <c r="K43" s="206">
        <v>6.9</v>
      </c>
      <c r="L43" s="206">
        <v>2.74</v>
      </c>
      <c r="M43" s="206">
        <v>0</v>
      </c>
      <c r="N43" s="206">
        <v>1.24</v>
      </c>
      <c r="O43" s="206">
        <v>2.08</v>
      </c>
      <c r="P43" s="206">
        <v>2.83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11.56</v>
      </c>
      <c r="V43" s="206">
        <v>0.22</v>
      </c>
      <c r="W43" s="206">
        <v>0.48</v>
      </c>
      <c r="X43" s="206">
        <v>1.05</v>
      </c>
      <c r="Y43" s="206">
        <v>0</v>
      </c>
      <c r="Z43" s="206">
        <v>2.79</v>
      </c>
      <c r="AA43" s="206">
        <v>0.96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0</v>
      </c>
      <c r="AH43" s="206">
        <v>32.14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7.57</v>
      </c>
      <c r="E44" s="206">
        <v>0</v>
      </c>
      <c r="F44" s="206">
        <v>0</v>
      </c>
      <c r="G44" s="206">
        <v>0</v>
      </c>
      <c r="H44" s="206">
        <v>0</v>
      </c>
      <c r="I44" s="206">
        <v>16.64</v>
      </c>
      <c r="J44" s="206">
        <v>2.82</v>
      </c>
      <c r="K44" s="206">
        <v>6.9</v>
      </c>
      <c r="L44" s="206">
        <v>2.74</v>
      </c>
      <c r="M44" s="206">
        <v>0</v>
      </c>
      <c r="N44" s="206">
        <v>1.24</v>
      </c>
      <c r="O44" s="206">
        <v>2.08</v>
      </c>
      <c r="P44" s="206">
        <v>2.83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11.56</v>
      </c>
      <c r="V44" s="206">
        <v>0.22</v>
      </c>
      <c r="W44" s="206">
        <v>0.48</v>
      </c>
      <c r="X44" s="206">
        <v>1.05</v>
      </c>
      <c r="Y44" s="206">
        <v>0</v>
      </c>
      <c r="Z44" s="206">
        <v>2.79</v>
      </c>
      <c r="AA44" s="206">
        <v>0.96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0</v>
      </c>
      <c r="AH44" s="206">
        <v>32.14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7.57</v>
      </c>
      <c r="E45" s="206">
        <v>0</v>
      </c>
      <c r="F45" s="206">
        <v>0</v>
      </c>
      <c r="G45" s="206">
        <v>0</v>
      </c>
      <c r="H45" s="206">
        <v>0</v>
      </c>
      <c r="I45" s="206">
        <v>16.64</v>
      </c>
      <c r="J45" s="206">
        <v>2.82</v>
      </c>
      <c r="K45" s="206">
        <v>6.9</v>
      </c>
      <c r="L45" s="206">
        <v>2.74</v>
      </c>
      <c r="M45" s="206">
        <v>0</v>
      </c>
      <c r="N45" s="206">
        <v>1.24</v>
      </c>
      <c r="O45" s="206">
        <v>2.08</v>
      </c>
      <c r="P45" s="206">
        <v>2.83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11.56</v>
      </c>
      <c r="V45" s="206">
        <v>0.22</v>
      </c>
      <c r="W45" s="206">
        <v>0.48</v>
      </c>
      <c r="X45" s="206">
        <v>1.05</v>
      </c>
      <c r="Y45" s="206">
        <v>0</v>
      </c>
      <c r="Z45" s="206">
        <v>2.79</v>
      </c>
      <c r="AA45" s="206">
        <v>0.96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0</v>
      </c>
      <c r="AH45" s="206">
        <v>32.14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7.57</v>
      </c>
      <c r="E46" s="206">
        <v>0</v>
      </c>
      <c r="F46" s="206">
        <v>0</v>
      </c>
      <c r="G46" s="206">
        <v>0</v>
      </c>
      <c r="H46" s="206">
        <v>0</v>
      </c>
      <c r="I46" s="206">
        <v>16.64</v>
      </c>
      <c r="J46" s="206">
        <v>2.82</v>
      </c>
      <c r="K46" s="206">
        <v>6.9</v>
      </c>
      <c r="L46" s="206">
        <v>2.74</v>
      </c>
      <c r="M46" s="206">
        <v>0</v>
      </c>
      <c r="N46" s="206">
        <v>1.24</v>
      </c>
      <c r="O46" s="206">
        <v>2.08</v>
      </c>
      <c r="P46" s="206">
        <v>2.83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11.56</v>
      </c>
      <c r="V46" s="206">
        <v>0.22</v>
      </c>
      <c r="W46" s="206">
        <v>0.48</v>
      </c>
      <c r="X46" s="206">
        <v>1.05</v>
      </c>
      <c r="Y46" s="206">
        <v>0</v>
      </c>
      <c r="Z46" s="206">
        <v>2.79</v>
      </c>
      <c r="AA46" s="206">
        <v>0.96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0</v>
      </c>
      <c r="AH46" s="206">
        <v>32.14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7.57</v>
      </c>
      <c r="E47" s="206">
        <v>0</v>
      </c>
      <c r="F47" s="206">
        <v>0</v>
      </c>
      <c r="G47" s="206">
        <v>0</v>
      </c>
      <c r="H47" s="206">
        <v>0</v>
      </c>
      <c r="I47" s="206">
        <v>16.64</v>
      </c>
      <c r="J47" s="206">
        <v>2.82</v>
      </c>
      <c r="K47" s="206">
        <v>6.9</v>
      </c>
      <c r="L47" s="206">
        <v>2.74</v>
      </c>
      <c r="M47" s="206">
        <v>0</v>
      </c>
      <c r="N47" s="206">
        <v>1.24</v>
      </c>
      <c r="O47" s="206">
        <v>2.08</v>
      </c>
      <c r="P47" s="206">
        <v>2.83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11.56</v>
      </c>
      <c r="V47" s="206">
        <v>0.22</v>
      </c>
      <c r="W47" s="206">
        <v>0.48</v>
      </c>
      <c r="X47" s="206">
        <v>1.05</v>
      </c>
      <c r="Y47" s="206">
        <v>0</v>
      </c>
      <c r="Z47" s="206">
        <v>2.79</v>
      </c>
      <c r="AA47" s="206">
        <v>0.96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0</v>
      </c>
      <c r="AH47" s="206">
        <v>32.14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7.57</v>
      </c>
      <c r="E48" s="206">
        <v>0</v>
      </c>
      <c r="F48" s="206">
        <v>0</v>
      </c>
      <c r="G48" s="206">
        <v>0</v>
      </c>
      <c r="H48" s="206">
        <v>0</v>
      </c>
      <c r="I48" s="206">
        <v>16.64</v>
      </c>
      <c r="J48" s="206">
        <v>2.82</v>
      </c>
      <c r="K48" s="206">
        <v>6.9</v>
      </c>
      <c r="L48" s="206">
        <v>2.74</v>
      </c>
      <c r="M48" s="206">
        <v>0</v>
      </c>
      <c r="N48" s="206">
        <v>1.24</v>
      </c>
      <c r="O48" s="206">
        <v>2.08</v>
      </c>
      <c r="P48" s="206">
        <v>2.83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11.56</v>
      </c>
      <c r="V48" s="206">
        <v>0.22</v>
      </c>
      <c r="W48" s="206">
        <v>0.48</v>
      </c>
      <c r="X48" s="206">
        <v>1.05</v>
      </c>
      <c r="Y48" s="206">
        <v>0</v>
      </c>
      <c r="Z48" s="206">
        <v>2.79</v>
      </c>
      <c r="AA48" s="206">
        <v>0.96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0</v>
      </c>
      <c r="AH48" s="206">
        <v>32.14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16.64</v>
      </c>
      <c r="J49" s="206">
        <v>2.82</v>
      </c>
      <c r="K49" s="206">
        <v>7.47</v>
      </c>
      <c r="L49" s="206">
        <v>2.74</v>
      </c>
      <c r="M49" s="206">
        <v>0</v>
      </c>
      <c r="N49" s="206">
        <v>1.24</v>
      </c>
      <c r="O49" s="206">
        <v>2.08</v>
      </c>
      <c r="P49" s="206">
        <v>2.83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11.56</v>
      </c>
      <c r="V49" s="206">
        <v>0.22</v>
      </c>
      <c r="W49" s="206">
        <v>0.48</v>
      </c>
      <c r="X49" s="206">
        <v>1.05</v>
      </c>
      <c r="Y49" s="206">
        <v>0</v>
      </c>
      <c r="Z49" s="206">
        <v>2.79</v>
      </c>
      <c r="AA49" s="206">
        <v>0.96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16.64</v>
      </c>
      <c r="J50" s="206">
        <v>2.82</v>
      </c>
      <c r="K50" s="206">
        <v>7.47</v>
      </c>
      <c r="L50" s="206">
        <v>2.74</v>
      </c>
      <c r="M50" s="206">
        <v>0</v>
      </c>
      <c r="N50" s="206">
        <v>1.24</v>
      </c>
      <c r="O50" s="206">
        <v>2.08</v>
      </c>
      <c r="P50" s="206">
        <v>2.83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11.56</v>
      </c>
      <c r="V50" s="206">
        <v>0.22</v>
      </c>
      <c r="W50" s="206">
        <v>0.48</v>
      </c>
      <c r="X50" s="206">
        <v>1.05</v>
      </c>
      <c r="Y50" s="206">
        <v>0</v>
      </c>
      <c r="Z50" s="206">
        <v>2.79</v>
      </c>
      <c r="AA50" s="206">
        <v>0.96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16.64</v>
      </c>
      <c r="J51" s="206">
        <v>2.82</v>
      </c>
      <c r="K51" s="206">
        <v>7.47</v>
      </c>
      <c r="L51" s="206">
        <v>2.74</v>
      </c>
      <c r="M51" s="206">
        <v>0</v>
      </c>
      <c r="N51" s="206">
        <v>1.24</v>
      </c>
      <c r="O51" s="206">
        <v>2.08</v>
      </c>
      <c r="P51" s="206">
        <v>0.59</v>
      </c>
      <c r="Q51" s="206">
        <v>0.23</v>
      </c>
      <c r="R51" s="206">
        <v>0.44</v>
      </c>
      <c r="S51" s="206">
        <v>0.28000000000000003</v>
      </c>
      <c r="T51" s="206">
        <v>0.56000000000000005</v>
      </c>
      <c r="U51" s="206">
        <v>11.56</v>
      </c>
      <c r="V51" s="206">
        <v>0.22</v>
      </c>
      <c r="W51" s="206">
        <v>0.48</v>
      </c>
      <c r="X51" s="206">
        <v>1.05</v>
      </c>
      <c r="Y51" s="206">
        <v>0</v>
      </c>
      <c r="Z51" s="206">
        <v>2.79</v>
      </c>
      <c r="AA51" s="206">
        <v>0.96</v>
      </c>
      <c r="AB51" s="206">
        <v>0</v>
      </c>
      <c r="AC51" s="206">
        <v>-4.8499999999999996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16.64</v>
      </c>
      <c r="J52" s="206">
        <v>2.82</v>
      </c>
      <c r="K52" s="206">
        <v>7.47</v>
      </c>
      <c r="L52" s="206">
        <v>2.74</v>
      </c>
      <c r="M52" s="206">
        <v>0</v>
      </c>
      <c r="N52" s="206">
        <v>1.24</v>
      </c>
      <c r="O52" s="206">
        <v>2.08</v>
      </c>
      <c r="P52" s="206">
        <v>0.59</v>
      </c>
      <c r="Q52" s="206">
        <v>0.23</v>
      </c>
      <c r="R52" s="206">
        <v>0.44</v>
      </c>
      <c r="S52" s="206">
        <v>0.28000000000000003</v>
      </c>
      <c r="T52" s="206">
        <v>0.56000000000000005</v>
      </c>
      <c r="U52" s="206">
        <v>11.56</v>
      </c>
      <c r="V52" s="206">
        <v>0.22</v>
      </c>
      <c r="W52" s="206">
        <v>0.48</v>
      </c>
      <c r="X52" s="206">
        <v>1.05</v>
      </c>
      <c r="Y52" s="206">
        <v>0</v>
      </c>
      <c r="Z52" s="206">
        <v>2.79</v>
      </c>
      <c r="AA52" s="206">
        <v>0.96</v>
      </c>
      <c r="AB52" s="206">
        <v>0</v>
      </c>
      <c r="AC52" s="206">
        <v>-4.8499999999999996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19.46</v>
      </c>
      <c r="J53" s="206">
        <v>2.82</v>
      </c>
      <c r="K53" s="206">
        <v>7.47</v>
      </c>
      <c r="L53" s="206">
        <v>2.74</v>
      </c>
      <c r="M53" s="206">
        <v>0</v>
      </c>
      <c r="N53" s="206">
        <v>1.24</v>
      </c>
      <c r="O53" s="206">
        <v>2.08</v>
      </c>
      <c r="P53" s="206">
        <v>0.59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11.56</v>
      </c>
      <c r="V53" s="206">
        <v>0.22</v>
      </c>
      <c r="W53" s="206">
        <v>0.48</v>
      </c>
      <c r="X53" s="206">
        <v>1.05</v>
      </c>
      <c r="Y53" s="206">
        <v>0</v>
      </c>
      <c r="Z53" s="206">
        <v>2.79</v>
      </c>
      <c r="AA53" s="206">
        <v>0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11.58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19.46</v>
      </c>
      <c r="J54" s="206">
        <v>2.82</v>
      </c>
      <c r="K54" s="206">
        <v>7.47</v>
      </c>
      <c r="L54" s="206">
        <v>2.74</v>
      </c>
      <c r="M54" s="206">
        <v>0</v>
      </c>
      <c r="N54" s="206">
        <v>1.24</v>
      </c>
      <c r="O54" s="206">
        <v>2.08</v>
      </c>
      <c r="P54" s="206">
        <v>0.59</v>
      </c>
      <c r="Q54" s="206">
        <v>0.23</v>
      </c>
      <c r="R54" s="206">
        <v>0.44</v>
      </c>
      <c r="S54" s="206">
        <v>0.28000000000000003</v>
      </c>
      <c r="T54" s="206">
        <v>0.56000000000000005</v>
      </c>
      <c r="U54" s="206">
        <v>11.56</v>
      </c>
      <c r="V54" s="206">
        <v>0.22</v>
      </c>
      <c r="W54" s="206">
        <v>0.48</v>
      </c>
      <c r="X54" s="206">
        <v>1.05</v>
      </c>
      <c r="Y54" s="206">
        <v>0</v>
      </c>
      <c r="Z54" s="206">
        <v>2.79</v>
      </c>
      <c r="AA54" s="206">
        <v>0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32.14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19.46</v>
      </c>
      <c r="J55" s="206">
        <v>2.82</v>
      </c>
      <c r="K55" s="206">
        <v>7.24</v>
      </c>
      <c r="L55" s="206">
        <v>43.3</v>
      </c>
      <c r="M55" s="206">
        <v>0</v>
      </c>
      <c r="N55" s="206">
        <v>1.24</v>
      </c>
      <c r="O55" s="206">
        <v>2.08</v>
      </c>
      <c r="P55" s="206">
        <v>0.59</v>
      </c>
      <c r="Q55" s="206">
        <v>3.56</v>
      </c>
      <c r="R55" s="206">
        <v>0.44</v>
      </c>
      <c r="S55" s="206">
        <v>3.74</v>
      </c>
      <c r="T55" s="206">
        <v>0.56000000000000005</v>
      </c>
      <c r="U55" s="206">
        <v>11.56</v>
      </c>
      <c r="V55" s="206">
        <v>0.22</v>
      </c>
      <c r="W55" s="206">
        <v>0.48</v>
      </c>
      <c r="X55" s="206">
        <v>1.05</v>
      </c>
      <c r="Y55" s="206">
        <v>0</v>
      </c>
      <c r="Z55" s="206">
        <v>2.79</v>
      </c>
      <c r="AA55" s="206">
        <v>0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32.14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19.46</v>
      </c>
      <c r="J56" s="206">
        <v>2.82</v>
      </c>
      <c r="K56" s="206">
        <v>7.24</v>
      </c>
      <c r="L56" s="206">
        <v>43.3</v>
      </c>
      <c r="M56" s="206">
        <v>0</v>
      </c>
      <c r="N56" s="206">
        <v>1.24</v>
      </c>
      <c r="O56" s="206">
        <v>2.08</v>
      </c>
      <c r="P56" s="206">
        <v>0.59</v>
      </c>
      <c r="Q56" s="206">
        <v>3.56</v>
      </c>
      <c r="R56" s="206">
        <v>0.44</v>
      </c>
      <c r="S56" s="206">
        <v>3.74</v>
      </c>
      <c r="T56" s="206">
        <v>0.56000000000000005</v>
      </c>
      <c r="U56" s="206">
        <v>11.56</v>
      </c>
      <c r="V56" s="206">
        <v>0.22</v>
      </c>
      <c r="W56" s="206">
        <v>0.48</v>
      </c>
      <c r="X56" s="206">
        <v>1.05</v>
      </c>
      <c r="Y56" s="206">
        <v>0</v>
      </c>
      <c r="Z56" s="206">
        <v>2.79</v>
      </c>
      <c r="AA56" s="206">
        <v>0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11.36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19.46</v>
      </c>
      <c r="J57" s="206">
        <v>2.82</v>
      </c>
      <c r="K57" s="206">
        <v>7.24</v>
      </c>
      <c r="L57" s="206">
        <v>43.3</v>
      </c>
      <c r="M57" s="206">
        <v>0</v>
      </c>
      <c r="N57" s="206">
        <v>1.24</v>
      </c>
      <c r="O57" s="206">
        <v>2.08</v>
      </c>
      <c r="P57" s="206">
        <v>0.59</v>
      </c>
      <c r="Q57" s="206">
        <v>3.56</v>
      </c>
      <c r="R57" s="206">
        <v>0.44</v>
      </c>
      <c r="S57" s="206">
        <v>3.74</v>
      </c>
      <c r="T57" s="206">
        <v>0.56000000000000005</v>
      </c>
      <c r="U57" s="206">
        <v>11.56</v>
      </c>
      <c r="V57" s="206">
        <v>0.22</v>
      </c>
      <c r="W57" s="206">
        <v>0.48</v>
      </c>
      <c r="X57" s="206">
        <v>1.05</v>
      </c>
      <c r="Y57" s="206">
        <v>0</v>
      </c>
      <c r="Z57" s="206">
        <v>2.79</v>
      </c>
      <c r="AA57" s="206">
        <v>0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11.36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19.46</v>
      </c>
      <c r="J58" s="206">
        <v>2.82</v>
      </c>
      <c r="K58" s="206">
        <v>7.24</v>
      </c>
      <c r="L58" s="206">
        <v>43.3</v>
      </c>
      <c r="M58" s="206">
        <v>0</v>
      </c>
      <c r="N58" s="206">
        <v>1.24</v>
      </c>
      <c r="O58" s="206">
        <v>2.08</v>
      </c>
      <c r="P58" s="206">
        <v>0.59</v>
      </c>
      <c r="Q58" s="206">
        <v>3.56</v>
      </c>
      <c r="R58" s="206">
        <v>0.44</v>
      </c>
      <c r="S58" s="206">
        <v>3.74</v>
      </c>
      <c r="T58" s="206">
        <v>0.56000000000000005</v>
      </c>
      <c r="U58" s="206">
        <v>11.56</v>
      </c>
      <c r="V58" s="206">
        <v>0.22</v>
      </c>
      <c r="W58" s="206">
        <v>0.48</v>
      </c>
      <c r="X58" s="206">
        <v>1.05</v>
      </c>
      <c r="Y58" s="206">
        <v>0</v>
      </c>
      <c r="Z58" s="206">
        <v>2.79</v>
      </c>
      <c r="AA58" s="206">
        <v>0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11.36</v>
      </c>
      <c r="D59" s="206">
        <v>0</v>
      </c>
      <c r="E59" s="206">
        <v>0</v>
      </c>
      <c r="F59" s="206">
        <v>18.78</v>
      </c>
      <c r="G59" s="206">
        <v>0</v>
      </c>
      <c r="H59" s="206">
        <v>0</v>
      </c>
      <c r="I59" s="206">
        <v>19.46</v>
      </c>
      <c r="J59" s="206">
        <v>2.82</v>
      </c>
      <c r="K59" s="206">
        <v>7.8</v>
      </c>
      <c r="L59" s="206">
        <v>43.3</v>
      </c>
      <c r="M59" s="206">
        <v>0</v>
      </c>
      <c r="N59" s="206">
        <v>1.24</v>
      </c>
      <c r="O59" s="206">
        <v>2.08</v>
      </c>
      <c r="P59" s="206">
        <v>0.59</v>
      </c>
      <c r="Q59" s="206">
        <v>3.56</v>
      </c>
      <c r="R59" s="206">
        <v>0.44</v>
      </c>
      <c r="S59" s="206">
        <v>3.74</v>
      </c>
      <c r="T59" s="206">
        <v>0.56000000000000005</v>
      </c>
      <c r="U59" s="206">
        <v>11.56</v>
      </c>
      <c r="V59" s="206">
        <v>0.22</v>
      </c>
      <c r="W59" s="206">
        <v>0.48</v>
      </c>
      <c r="X59" s="206">
        <v>1.05</v>
      </c>
      <c r="Y59" s="206">
        <v>0</v>
      </c>
      <c r="Z59" s="206">
        <v>2.79</v>
      </c>
      <c r="AA59" s="206">
        <v>0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11.36</v>
      </c>
      <c r="D60" s="206">
        <v>0</v>
      </c>
      <c r="E60" s="206">
        <v>0</v>
      </c>
      <c r="F60" s="206">
        <v>18.78</v>
      </c>
      <c r="G60" s="206">
        <v>0</v>
      </c>
      <c r="H60" s="206">
        <v>0</v>
      </c>
      <c r="I60" s="206">
        <v>19.46</v>
      </c>
      <c r="J60" s="206">
        <v>2.82</v>
      </c>
      <c r="K60" s="206">
        <v>7.24</v>
      </c>
      <c r="L60" s="206">
        <v>2.74</v>
      </c>
      <c r="M60" s="206">
        <v>0</v>
      </c>
      <c r="N60" s="206">
        <v>1.24</v>
      </c>
      <c r="O60" s="206">
        <v>2.08</v>
      </c>
      <c r="P60" s="206">
        <v>0.59</v>
      </c>
      <c r="Q60" s="206">
        <v>0.23</v>
      </c>
      <c r="R60" s="206">
        <v>0.44</v>
      </c>
      <c r="S60" s="206">
        <v>0.28000000000000003</v>
      </c>
      <c r="T60" s="206">
        <v>0.56000000000000005</v>
      </c>
      <c r="U60" s="206">
        <v>11.56</v>
      </c>
      <c r="V60" s="206">
        <v>0.22</v>
      </c>
      <c r="W60" s="206">
        <v>0.48</v>
      </c>
      <c r="X60" s="206">
        <v>1.05</v>
      </c>
      <c r="Y60" s="206">
        <v>0</v>
      </c>
      <c r="Z60" s="206">
        <v>2.79</v>
      </c>
      <c r="AA60" s="206">
        <v>0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32.14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11.36</v>
      </c>
      <c r="D61" s="206">
        <v>0</v>
      </c>
      <c r="E61" s="206">
        <v>0</v>
      </c>
      <c r="F61" s="206">
        <v>18.78</v>
      </c>
      <c r="G61" s="206">
        <v>0</v>
      </c>
      <c r="H61" s="206">
        <v>0</v>
      </c>
      <c r="I61" s="206">
        <v>19.46</v>
      </c>
      <c r="J61" s="206">
        <v>2.82</v>
      </c>
      <c r="K61" s="206">
        <v>7.24</v>
      </c>
      <c r="L61" s="206">
        <v>2.74</v>
      </c>
      <c r="M61" s="206">
        <v>0</v>
      </c>
      <c r="N61" s="206">
        <v>1.24</v>
      </c>
      <c r="O61" s="206">
        <v>2.08</v>
      </c>
      <c r="P61" s="206">
        <v>0.59</v>
      </c>
      <c r="Q61" s="206">
        <v>0.23</v>
      </c>
      <c r="R61" s="206">
        <v>0.44</v>
      </c>
      <c r="S61" s="206">
        <v>0.28000000000000003</v>
      </c>
      <c r="T61" s="206">
        <v>0.56000000000000005</v>
      </c>
      <c r="U61" s="206">
        <v>11.56</v>
      </c>
      <c r="V61" s="206">
        <v>0.22</v>
      </c>
      <c r="W61" s="206">
        <v>0.48</v>
      </c>
      <c r="X61" s="206">
        <v>1.05</v>
      </c>
      <c r="Y61" s="206">
        <v>0</v>
      </c>
      <c r="Z61" s="206">
        <v>2.79</v>
      </c>
      <c r="AA61" s="206">
        <v>0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32.14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11.36</v>
      </c>
      <c r="D62" s="206">
        <v>0</v>
      </c>
      <c r="E62" s="206">
        <v>0</v>
      </c>
      <c r="F62" s="206">
        <v>18.78</v>
      </c>
      <c r="G62" s="206">
        <v>0</v>
      </c>
      <c r="H62" s="206">
        <v>0</v>
      </c>
      <c r="I62" s="206">
        <v>19.46</v>
      </c>
      <c r="J62" s="206">
        <v>2.82</v>
      </c>
      <c r="K62" s="206">
        <v>7.24</v>
      </c>
      <c r="L62" s="206">
        <v>2.74</v>
      </c>
      <c r="M62" s="206">
        <v>0</v>
      </c>
      <c r="N62" s="206">
        <v>1.24</v>
      </c>
      <c r="O62" s="206">
        <v>2.08</v>
      </c>
      <c r="P62" s="206">
        <v>0.59</v>
      </c>
      <c r="Q62" s="206">
        <v>0.23</v>
      </c>
      <c r="R62" s="206">
        <v>0.44</v>
      </c>
      <c r="S62" s="206">
        <v>0.28000000000000003</v>
      </c>
      <c r="T62" s="206">
        <v>0.56000000000000005</v>
      </c>
      <c r="U62" s="206">
        <v>11.56</v>
      </c>
      <c r="V62" s="206">
        <v>0.22</v>
      </c>
      <c r="W62" s="206">
        <v>0.48</v>
      </c>
      <c r="X62" s="206">
        <v>1.05</v>
      </c>
      <c r="Y62" s="206">
        <v>0</v>
      </c>
      <c r="Z62" s="206">
        <v>2.79</v>
      </c>
      <c r="AA62" s="206">
        <v>0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32.14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11.36</v>
      </c>
      <c r="D63" s="206">
        <v>0</v>
      </c>
      <c r="E63" s="206">
        <v>0</v>
      </c>
      <c r="F63" s="206">
        <v>18.78</v>
      </c>
      <c r="G63" s="206">
        <v>0</v>
      </c>
      <c r="H63" s="206">
        <v>0</v>
      </c>
      <c r="I63" s="206">
        <v>19.46</v>
      </c>
      <c r="J63" s="206">
        <v>2.82</v>
      </c>
      <c r="K63" s="206">
        <v>7.24</v>
      </c>
      <c r="L63" s="206">
        <v>4.63</v>
      </c>
      <c r="M63" s="206">
        <v>0</v>
      </c>
      <c r="N63" s="206">
        <v>1.24</v>
      </c>
      <c r="O63" s="206">
        <v>2.08</v>
      </c>
      <c r="P63" s="206">
        <v>0.59</v>
      </c>
      <c r="Q63" s="206">
        <v>0.61</v>
      </c>
      <c r="R63" s="206">
        <v>0.44</v>
      </c>
      <c r="S63" s="206">
        <v>0.28000000000000003</v>
      </c>
      <c r="T63" s="206">
        <v>0.56000000000000005</v>
      </c>
      <c r="U63" s="206">
        <v>11.56</v>
      </c>
      <c r="V63" s="206">
        <v>0.22</v>
      </c>
      <c r="W63" s="206">
        <v>0.48</v>
      </c>
      <c r="X63" s="206">
        <v>1.05</v>
      </c>
      <c r="Y63" s="206">
        <v>0</v>
      </c>
      <c r="Z63" s="206">
        <v>2.79</v>
      </c>
      <c r="AA63" s="206">
        <v>0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32.14</v>
      </c>
      <c r="AI63" s="206">
        <v>0</v>
      </c>
      <c r="AJ63" s="206">
        <v>0</v>
      </c>
      <c r="AK63" s="206">
        <v>11.58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11.36</v>
      </c>
      <c r="D64" s="206">
        <v>0</v>
      </c>
      <c r="E64" s="206">
        <v>0</v>
      </c>
      <c r="F64" s="206">
        <v>18.78</v>
      </c>
      <c r="G64" s="206">
        <v>0</v>
      </c>
      <c r="H64" s="206">
        <v>0</v>
      </c>
      <c r="I64" s="206">
        <v>19.46</v>
      </c>
      <c r="J64" s="206">
        <v>2.82</v>
      </c>
      <c r="K64" s="206">
        <v>7.24</v>
      </c>
      <c r="L64" s="206">
        <v>2.74</v>
      </c>
      <c r="M64" s="206">
        <v>0</v>
      </c>
      <c r="N64" s="206">
        <v>1.24</v>
      </c>
      <c r="O64" s="206">
        <v>2.08</v>
      </c>
      <c r="P64" s="206">
        <v>0.59</v>
      </c>
      <c r="Q64" s="206">
        <v>0.23</v>
      </c>
      <c r="R64" s="206">
        <v>0.44</v>
      </c>
      <c r="S64" s="206">
        <v>0.28000000000000003</v>
      </c>
      <c r="T64" s="206">
        <v>0.56000000000000005</v>
      </c>
      <c r="U64" s="206">
        <v>11.56</v>
      </c>
      <c r="V64" s="206">
        <v>0.22</v>
      </c>
      <c r="W64" s="206">
        <v>0.48</v>
      </c>
      <c r="X64" s="206">
        <v>1.05</v>
      </c>
      <c r="Y64" s="206">
        <v>0</v>
      </c>
      <c r="Z64" s="206">
        <v>2.79</v>
      </c>
      <c r="AA64" s="206">
        <v>0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32.14</v>
      </c>
      <c r="AI64" s="206">
        <v>0</v>
      </c>
      <c r="AJ64" s="206">
        <v>0</v>
      </c>
      <c r="AK64" s="206">
        <v>11.58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11.36</v>
      </c>
      <c r="D65" s="206">
        <v>0</v>
      </c>
      <c r="E65" s="206">
        <v>0</v>
      </c>
      <c r="F65" s="206">
        <v>18.78</v>
      </c>
      <c r="G65" s="206">
        <v>0</v>
      </c>
      <c r="H65" s="206">
        <v>0</v>
      </c>
      <c r="I65" s="206">
        <v>19.46</v>
      </c>
      <c r="J65" s="206">
        <v>2.82</v>
      </c>
      <c r="K65" s="206">
        <v>7.24</v>
      </c>
      <c r="L65" s="206">
        <v>2.74</v>
      </c>
      <c r="M65" s="206">
        <v>0</v>
      </c>
      <c r="N65" s="206">
        <v>1.24</v>
      </c>
      <c r="O65" s="206">
        <v>2.08</v>
      </c>
      <c r="P65" s="206">
        <v>0.59</v>
      </c>
      <c r="Q65" s="206">
        <v>0.23</v>
      </c>
      <c r="R65" s="206">
        <v>0.44</v>
      </c>
      <c r="S65" s="206">
        <v>0.28000000000000003</v>
      </c>
      <c r="T65" s="206">
        <v>0.56000000000000005</v>
      </c>
      <c r="U65" s="206">
        <v>11.56</v>
      </c>
      <c r="V65" s="206">
        <v>0.22</v>
      </c>
      <c r="W65" s="206">
        <v>0.48</v>
      </c>
      <c r="X65" s="206">
        <v>1.05</v>
      </c>
      <c r="Y65" s="206">
        <v>0</v>
      </c>
      <c r="Z65" s="206">
        <v>2.79</v>
      </c>
      <c r="AA65" s="206">
        <v>0.96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32.14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11.36</v>
      </c>
      <c r="D66" s="206">
        <v>0</v>
      </c>
      <c r="E66" s="206">
        <v>0</v>
      </c>
      <c r="F66" s="206">
        <v>18.78</v>
      </c>
      <c r="G66" s="206">
        <v>0</v>
      </c>
      <c r="H66" s="206">
        <v>0</v>
      </c>
      <c r="I66" s="206">
        <v>19.46</v>
      </c>
      <c r="J66" s="206">
        <v>2.82</v>
      </c>
      <c r="K66" s="206">
        <v>7.24</v>
      </c>
      <c r="L66" s="206">
        <v>2.74</v>
      </c>
      <c r="M66" s="206">
        <v>0</v>
      </c>
      <c r="N66" s="206">
        <v>1.24</v>
      </c>
      <c r="O66" s="206">
        <v>2.08</v>
      </c>
      <c r="P66" s="206">
        <v>0.59</v>
      </c>
      <c r="Q66" s="206">
        <v>0.23</v>
      </c>
      <c r="R66" s="206">
        <v>0.44</v>
      </c>
      <c r="S66" s="206">
        <v>0.28000000000000003</v>
      </c>
      <c r="T66" s="206">
        <v>0.56000000000000005</v>
      </c>
      <c r="U66" s="206">
        <v>11.56</v>
      </c>
      <c r="V66" s="206">
        <v>0.22</v>
      </c>
      <c r="W66" s="206">
        <v>0.48</v>
      </c>
      <c r="X66" s="206">
        <v>1.05</v>
      </c>
      <c r="Y66" s="206">
        <v>0</v>
      </c>
      <c r="Z66" s="206">
        <v>2.79</v>
      </c>
      <c r="AA66" s="206">
        <v>0.96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32.14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11.41</v>
      </c>
      <c r="D67" s="206">
        <v>0</v>
      </c>
      <c r="E67" s="206">
        <v>0</v>
      </c>
      <c r="F67" s="206">
        <v>18.78</v>
      </c>
      <c r="G67" s="206">
        <v>0</v>
      </c>
      <c r="H67" s="206">
        <v>0</v>
      </c>
      <c r="I67" s="206">
        <v>19.46</v>
      </c>
      <c r="J67" s="206">
        <v>2.82</v>
      </c>
      <c r="K67" s="206">
        <v>7.24</v>
      </c>
      <c r="L67" s="206">
        <v>2.74</v>
      </c>
      <c r="M67" s="206">
        <v>0</v>
      </c>
      <c r="N67" s="206">
        <v>1.24</v>
      </c>
      <c r="O67" s="206">
        <v>2.08</v>
      </c>
      <c r="P67" s="206">
        <v>0.59</v>
      </c>
      <c r="Q67" s="206">
        <v>0.23</v>
      </c>
      <c r="R67" s="206">
        <v>0.44</v>
      </c>
      <c r="S67" s="206">
        <v>0.28000000000000003</v>
      </c>
      <c r="T67" s="206">
        <v>0.56000000000000005</v>
      </c>
      <c r="U67" s="206">
        <v>11.56</v>
      </c>
      <c r="V67" s="206">
        <v>0.22</v>
      </c>
      <c r="W67" s="206">
        <v>0.48</v>
      </c>
      <c r="X67" s="206">
        <v>1.05</v>
      </c>
      <c r="Y67" s="206">
        <v>0</v>
      </c>
      <c r="Z67" s="206">
        <v>2.79</v>
      </c>
      <c r="AA67" s="206">
        <v>0.96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32.14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11.41</v>
      </c>
      <c r="D68" s="206">
        <v>0</v>
      </c>
      <c r="E68" s="206">
        <v>0</v>
      </c>
      <c r="F68" s="206">
        <v>18.78</v>
      </c>
      <c r="G68" s="206">
        <v>0</v>
      </c>
      <c r="H68" s="206">
        <v>0</v>
      </c>
      <c r="I68" s="206">
        <v>19.46</v>
      </c>
      <c r="J68" s="206">
        <v>2.82</v>
      </c>
      <c r="K68" s="206">
        <v>7.24</v>
      </c>
      <c r="L68" s="206">
        <v>2.74</v>
      </c>
      <c r="M68" s="206">
        <v>0</v>
      </c>
      <c r="N68" s="206">
        <v>1.24</v>
      </c>
      <c r="O68" s="206">
        <v>2.08</v>
      </c>
      <c r="P68" s="206">
        <v>0.59</v>
      </c>
      <c r="Q68" s="206">
        <v>0.23</v>
      </c>
      <c r="R68" s="206">
        <v>0.44</v>
      </c>
      <c r="S68" s="206">
        <v>0.28000000000000003</v>
      </c>
      <c r="T68" s="206">
        <v>0.56000000000000005</v>
      </c>
      <c r="U68" s="206">
        <v>11.56</v>
      </c>
      <c r="V68" s="206">
        <v>0.22</v>
      </c>
      <c r="W68" s="206">
        <v>0.48</v>
      </c>
      <c r="X68" s="206">
        <v>1.05</v>
      </c>
      <c r="Y68" s="206">
        <v>0</v>
      </c>
      <c r="Z68" s="206">
        <v>2.79</v>
      </c>
      <c r="AA68" s="206">
        <v>0.96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32.14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11.41</v>
      </c>
      <c r="D69" s="206">
        <v>0</v>
      </c>
      <c r="E69" s="206">
        <v>0</v>
      </c>
      <c r="F69" s="206">
        <v>18.78</v>
      </c>
      <c r="G69" s="206">
        <v>0</v>
      </c>
      <c r="H69" s="206">
        <v>0</v>
      </c>
      <c r="I69" s="206">
        <v>20.58</v>
      </c>
      <c r="J69" s="206">
        <v>0</v>
      </c>
      <c r="K69" s="206">
        <v>7.24</v>
      </c>
      <c r="L69" s="206">
        <v>2.74</v>
      </c>
      <c r="M69" s="206">
        <v>0</v>
      </c>
      <c r="N69" s="206">
        <v>1.24</v>
      </c>
      <c r="O69" s="206">
        <v>2.08</v>
      </c>
      <c r="P69" s="206">
        <v>0.59</v>
      </c>
      <c r="Q69" s="206">
        <v>0.23</v>
      </c>
      <c r="R69" s="206">
        <v>0.44</v>
      </c>
      <c r="S69" s="206">
        <v>0.28000000000000003</v>
      </c>
      <c r="T69" s="206">
        <v>0.56000000000000005</v>
      </c>
      <c r="U69" s="206">
        <v>11.56</v>
      </c>
      <c r="V69" s="206">
        <v>0.22</v>
      </c>
      <c r="W69" s="206">
        <v>0.48</v>
      </c>
      <c r="X69" s="206">
        <v>1.05</v>
      </c>
      <c r="Y69" s="206">
        <v>0</v>
      </c>
      <c r="Z69" s="206">
        <v>2.79</v>
      </c>
      <c r="AA69" s="206">
        <v>0.96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0</v>
      </c>
      <c r="AH69" s="206">
        <v>32.14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11.41</v>
      </c>
      <c r="D70" s="206">
        <v>0</v>
      </c>
      <c r="E70" s="206">
        <v>0</v>
      </c>
      <c r="F70" s="206">
        <v>18.78</v>
      </c>
      <c r="G70" s="206">
        <v>0</v>
      </c>
      <c r="H70" s="206">
        <v>0</v>
      </c>
      <c r="I70" s="206">
        <v>20.58</v>
      </c>
      <c r="J70" s="206">
        <v>0</v>
      </c>
      <c r="K70" s="206">
        <v>7.24</v>
      </c>
      <c r="L70" s="206">
        <v>2.74</v>
      </c>
      <c r="M70" s="206">
        <v>0</v>
      </c>
      <c r="N70" s="206">
        <v>1.24</v>
      </c>
      <c r="O70" s="206">
        <v>2.08</v>
      </c>
      <c r="P70" s="206">
        <v>0.59</v>
      </c>
      <c r="Q70" s="206">
        <v>0.23</v>
      </c>
      <c r="R70" s="206">
        <v>0.44</v>
      </c>
      <c r="S70" s="206">
        <v>0.28000000000000003</v>
      </c>
      <c r="T70" s="206">
        <v>0.56000000000000005</v>
      </c>
      <c r="U70" s="206">
        <v>11.56</v>
      </c>
      <c r="V70" s="206">
        <v>0.22</v>
      </c>
      <c r="W70" s="206">
        <v>0.48</v>
      </c>
      <c r="X70" s="206">
        <v>1.05</v>
      </c>
      <c r="Y70" s="206">
        <v>0</v>
      </c>
      <c r="Z70" s="206">
        <v>2.79</v>
      </c>
      <c r="AA70" s="206">
        <v>0.96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0</v>
      </c>
      <c r="AH70" s="206">
        <v>32.14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11.41</v>
      </c>
      <c r="D71" s="206">
        <v>0</v>
      </c>
      <c r="E71" s="206">
        <v>0</v>
      </c>
      <c r="F71" s="206">
        <v>18.78</v>
      </c>
      <c r="G71" s="206">
        <v>0</v>
      </c>
      <c r="H71" s="206">
        <v>0</v>
      </c>
      <c r="I71" s="206">
        <v>23.4</v>
      </c>
      <c r="J71" s="206">
        <v>0</v>
      </c>
      <c r="K71" s="206">
        <v>7.24</v>
      </c>
      <c r="L71" s="206">
        <v>2.74</v>
      </c>
      <c r="M71" s="206">
        <v>0</v>
      </c>
      <c r="N71" s="206">
        <v>1.24</v>
      </c>
      <c r="O71" s="206">
        <v>2.08</v>
      </c>
      <c r="P71" s="206">
        <v>0.59</v>
      </c>
      <c r="Q71" s="206">
        <v>0.23</v>
      </c>
      <c r="R71" s="206">
        <v>0.44</v>
      </c>
      <c r="S71" s="206">
        <v>0.28000000000000003</v>
      </c>
      <c r="T71" s="206">
        <v>0.56000000000000005</v>
      </c>
      <c r="U71" s="206">
        <v>11.56</v>
      </c>
      <c r="V71" s="206">
        <v>0.22</v>
      </c>
      <c r="W71" s="206">
        <v>0.48</v>
      </c>
      <c r="X71" s="206">
        <v>1.05</v>
      </c>
      <c r="Y71" s="206">
        <v>0</v>
      </c>
      <c r="Z71" s="206">
        <v>2.79</v>
      </c>
      <c r="AA71" s="206">
        <v>0.96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0</v>
      </c>
      <c r="AH71" s="206">
        <v>32.14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11.41</v>
      </c>
      <c r="D72" s="206">
        <v>0</v>
      </c>
      <c r="E72" s="206">
        <v>0</v>
      </c>
      <c r="F72" s="206">
        <v>18.78</v>
      </c>
      <c r="G72" s="206">
        <v>0</v>
      </c>
      <c r="H72" s="206">
        <v>0</v>
      </c>
      <c r="I72" s="206">
        <v>23.4</v>
      </c>
      <c r="J72" s="206">
        <v>0</v>
      </c>
      <c r="K72" s="206">
        <v>7.24</v>
      </c>
      <c r="L72" s="206">
        <v>2.74</v>
      </c>
      <c r="M72" s="206">
        <v>0</v>
      </c>
      <c r="N72" s="206">
        <v>1.24</v>
      </c>
      <c r="O72" s="206">
        <v>2.08</v>
      </c>
      <c r="P72" s="206">
        <v>0.59</v>
      </c>
      <c r="Q72" s="206">
        <v>0.23</v>
      </c>
      <c r="R72" s="206">
        <v>0.44</v>
      </c>
      <c r="S72" s="206">
        <v>0.28000000000000003</v>
      </c>
      <c r="T72" s="206">
        <v>0.56000000000000005</v>
      </c>
      <c r="U72" s="206">
        <v>11.56</v>
      </c>
      <c r="V72" s="206">
        <v>0.22</v>
      </c>
      <c r="W72" s="206">
        <v>0.48</v>
      </c>
      <c r="X72" s="206">
        <v>1.05</v>
      </c>
      <c r="Y72" s="206">
        <v>0</v>
      </c>
      <c r="Z72" s="206">
        <v>2.79</v>
      </c>
      <c r="AA72" s="206">
        <v>0.96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0</v>
      </c>
      <c r="AH72" s="206">
        <v>32.14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11.41</v>
      </c>
      <c r="D73" s="206">
        <v>0</v>
      </c>
      <c r="E73" s="206">
        <v>0</v>
      </c>
      <c r="F73" s="206">
        <v>18.78</v>
      </c>
      <c r="G73" s="206">
        <v>0</v>
      </c>
      <c r="H73" s="206">
        <v>0</v>
      </c>
      <c r="I73" s="206">
        <v>23.4</v>
      </c>
      <c r="J73" s="206">
        <v>0</v>
      </c>
      <c r="K73" s="206">
        <v>7.24</v>
      </c>
      <c r="L73" s="206">
        <v>2.74</v>
      </c>
      <c r="M73" s="206">
        <v>0</v>
      </c>
      <c r="N73" s="206">
        <v>1.24</v>
      </c>
      <c r="O73" s="206">
        <v>2.08</v>
      </c>
      <c r="P73" s="206">
        <v>0.59</v>
      </c>
      <c r="Q73" s="206">
        <v>0.23</v>
      </c>
      <c r="R73" s="206">
        <v>0.44</v>
      </c>
      <c r="S73" s="206">
        <v>0.28000000000000003</v>
      </c>
      <c r="T73" s="206">
        <v>0.56000000000000005</v>
      </c>
      <c r="U73" s="206">
        <v>11.56</v>
      </c>
      <c r="V73" s="206">
        <v>0.22</v>
      </c>
      <c r="W73" s="206">
        <v>0.48</v>
      </c>
      <c r="X73" s="206">
        <v>1.05</v>
      </c>
      <c r="Y73" s="206">
        <v>0</v>
      </c>
      <c r="Z73" s="206">
        <v>2.79</v>
      </c>
      <c r="AA73" s="206">
        <v>0.96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0</v>
      </c>
      <c r="AH73" s="206">
        <v>32.14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11.41</v>
      </c>
      <c r="D74" s="206">
        <v>0</v>
      </c>
      <c r="E74" s="206">
        <v>0</v>
      </c>
      <c r="F74" s="206">
        <v>18.78</v>
      </c>
      <c r="G74" s="206">
        <v>0</v>
      </c>
      <c r="H74" s="206">
        <v>0</v>
      </c>
      <c r="I74" s="206">
        <v>23.4</v>
      </c>
      <c r="J74" s="206">
        <v>0</v>
      </c>
      <c r="K74" s="206">
        <v>7.24</v>
      </c>
      <c r="L74" s="206">
        <v>2.74</v>
      </c>
      <c r="M74" s="206">
        <v>0</v>
      </c>
      <c r="N74" s="206">
        <v>1.24</v>
      </c>
      <c r="O74" s="206">
        <v>2.08</v>
      </c>
      <c r="P74" s="206">
        <v>0.59</v>
      </c>
      <c r="Q74" s="206">
        <v>0.23</v>
      </c>
      <c r="R74" s="206">
        <v>0.44</v>
      </c>
      <c r="S74" s="206">
        <v>0.28000000000000003</v>
      </c>
      <c r="T74" s="206">
        <v>0.56000000000000005</v>
      </c>
      <c r="U74" s="206">
        <v>11.56</v>
      </c>
      <c r="V74" s="206">
        <v>0.22</v>
      </c>
      <c r="W74" s="206">
        <v>0.48</v>
      </c>
      <c r="X74" s="206">
        <v>1.05</v>
      </c>
      <c r="Y74" s="206">
        <v>0</v>
      </c>
      <c r="Z74" s="206">
        <v>2.79</v>
      </c>
      <c r="AA74" s="206">
        <v>0.96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0</v>
      </c>
      <c r="AH74" s="206">
        <v>32.14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11.41</v>
      </c>
      <c r="D75" s="206">
        <v>0</v>
      </c>
      <c r="E75" s="206">
        <v>0</v>
      </c>
      <c r="F75" s="206">
        <v>18.78</v>
      </c>
      <c r="G75" s="206">
        <v>0</v>
      </c>
      <c r="H75" s="206">
        <v>0</v>
      </c>
      <c r="I75" s="206">
        <v>23.4</v>
      </c>
      <c r="J75" s="206">
        <v>0</v>
      </c>
      <c r="K75" s="206">
        <v>7.24</v>
      </c>
      <c r="L75" s="206">
        <v>2.74</v>
      </c>
      <c r="M75" s="206">
        <v>0</v>
      </c>
      <c r="N75" s="206">
        <v>1.24</v>
      </c>
      <c r="O75" s="206">
        <v>2.08</v>
      </c>
      <c r="P75" s="206">
        <v>0.59</v>
      </c>
      <c r="Q75" s="206">
        <v>0.23</v>
      </c>
      <c r="R75" s="206">
        <v>0.44</v>
      </c>
      <c r="S75" s="206">
        <v>0.28000000000000003</v>
      </c>
      <c r="T75" s="206">
        <v>0.56000000000000005</v>
      </c>
      <c r="U75" s="206">
        <v>11.56</v>
      </c>
      <c r="V75" s="206">
        <v>0.22</v>
      </c>
      <c r="W75" s="206">
        <v>0.48</v>
      </c>
      <c r="X75" s="206">
        <v>1.05</v>
      </c>
      <c r="Y75" s="206">
        <v>0</v>
      </c>
      <c r="Z75" s="206">
        <v>2.79</v>
      </c>
      <c r="AA75" s="206">
        <v>0.96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0</v>
      </c>
      <c r="AH75" s="206">
        <v>32.14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11.41</v>
      </c>
      <c r="D76" s="206">
        <v>0</v>
      </c>
      <c r="E76" s="206">
        <v>0</v>
      </c>
      <c r="F76" s="206">
        <v>18.78</v>
      </c>
      <c r="G76" s="206">
        <v>0</v>
      </c>
      <c r="H76" s="206">
        <v>0</v>
      </c>
      <c r="I76" s="206">
        <v>23.4</v>
      </c>
      <c r="J76" s="206">
        <v>0</v>
      </c>
      <c r="K76" s="206">
        <v>7.24</v>
      </c>
      <c r="L76" s="206">
        <v>2.74</v>
      </c>
      <c r="M76" s="206">
        <v>0</v>
      </c>
      <c r="N76" s="206">
        <v>1.24</v>
      </c>
      <c r="O76" s="206">
        <v>2.08</v>
      </c>
      <c r="P76" s="206">
        <v>0.59</v>
      </c>
      <c r="Q76" s="206">
        <v>0.23</v>
      </c>
      <c r="R76" s="206">
        <v>0.44</v>
      </c>
      <c r="S76" s="206">
        <v>0.28000000000000003</v>
      </c>
      <c r="T76" s="206">
        <v>0.56000000000000005</v>
      </c>
      <c r="U76" s="206">
        <v>11.56</v>
      </c>
      <c r="V76" s="206">
        <v>0.22</v>
      </c>
      <c r="W76" s="206">
        <v>0.48</v>
      </c>
      <c r="X76" s="206">
        <v>1.05</v>
      </c>
      <c r="Y76" s="206">
        <v>0</v>
      </c>
      <c r="Z76" s="206">
        <v>2.79</v>
      </c>
      <c r="AA76" s="206">
        <v>0.96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0</v>
      </c>
      <c r="AH76" s="206">
        <v>32.14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11.41</v>
      </c>
      <c r="D77" s="206">
        <v>0</v>
      </c>
      <c r="E77" s="206">
        <v>0</v>
      </c>
      <c r="F77" s="206">
        <v>18.78</v>
      </c>
      <c r="G77" s="206">
        <v>0</v>
      </c>
      <c r="H77" s="206">
        <v>0</v>
      </c>
      <c r="I77" s="206">
        <v>23.83</v>
      </c>
      <c r="J77" s="206">
        <v>0</v>
      </c>
      <c r="K77" s="206">
        <v>7.24</v>
      </c>
      <c r="L77" s="206">
        <v>2.74</v>
      </c>
      <c r="M77" s="206">
        <v>0</v>
      </c>
      <c r="N77" s="206">
        <v>1.24</v>
      </c>
      <c r="O77" s="206">
        <v>2.08</v>
      </c>
      <c r="P77" s="206">
        <v>0.59</v>
      </c>
      <c r="Q77" s="206">
        <v>0.23</v>
      </c>
      <c r="R77" s="206">
        <v>0.44</v>
      </c>
      <c r="S77" s="206">
        <v>0.28000000000000003</v>
      </c>
      <c r="T77" s="206">
        <v>0.56000000000000005</v>
      </c>
      <c r="U77" s="206">
        <v>11.56</v>
      </c>
      <c r="V77" s="206">
        <v>0.22</v>
      </c>
      <c r="W77" s="206">
        <v>0.55000000000000004</v>
      </c>
      <c r="X77" s="206">
        <v>1.05</v>
      </c>
      <c r="Y77" s="206">
        <v>0</v>
      </c>
      <c r="Z77" s="206">
        <v>2.79</v>
      </c>
      <c r="AA77" s="206">
        <v>0.96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0</v>
      </c>
      <c r="AH77" s="206">
        <v>32.14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11.41</v>
      </c>
      <c r="D78" s="206">
        <v>0</v>
      </c>
      <c r="E78" s="206">
        <v>0</v>
      </c>
      <c r="F78" s="206">
        <v>18.78</v>
      </c>
      <c r="G78" s="206">
        <v>0</v>
      </c>
      <c r="H78" s="206">
        <v>0</v>
      </c>
      <c r="I78" s="206">
        <v>23.83</v>
      </c>
      <c r="J78" s="206">
        <v>0</v>
      </c>
      <c r="K78" s="206">
        <v>7.24</v>
      </c>
      <c r="L78" s="206">
        <v>2.74</v>
      </c>
      <c r="M78" s="206">
        <v>0</v>
      </c>
      <c r="N78" s="206">
        <v>1.24</v>
      </c>
      <c r="O78" s="206">
        <v>2.08</v>
      </c>
      <c r="P78" s="206">
        <v>0.59</v>
      </c>
      <c r="Q78" s="206">
        <v>0.23</v>
      </c>
      <c r="R78" s="206">
        <v>0.44</v>
      </c>
      <c r="S78" s="206">
        <v>0.28000000000000003</v>
      </c>
      <c r="T78" s="206">
        <v>0.56000000000000005</v>
      </c>
      <c r="U78" s="206">
        <v>11.56</v>
      </c>
      <c r="V78" s="206">
        <v>0.22</v>
      </c>
      <c r="W78" s="206">
        <v>0.55000000000000004</v>
      </c>
      <c r="X78" s="206">
        <v>1.05</v>
      </c>
      <c r="Y78" s="206">
        <v>0</v>
      </c>
      <c r="Z78" s="206">
        <v>2.79</v>
      </c>
      <c r="AA78" s="206">
        <v>0.96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0</v>
      </c>
      <c r="AH78" s="206">
        <v>32.14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11.41</v>
      </c>
      <c r="D79" s="206">
        <v>0</v>
      </c>
      <c r="E79" s="206">
        <v>0</v>
      </c>
      <c r="F79" s="206">
        <v>18.78</v>
      </c>
      <c r="G79" s="206">
        <v>0</v>
      </c>
      <c r="H79" s="206">
        <v>0</v>
      </c>
      <c r="I79" s="206">
        <v>23.83</v>
      </c>
      <c r="J79" s="206">
        <v>0</v>
      </c>
      <c r="K79" s="206">
        <v>7.24</v>
      </c>
      <c r="L79" s="206">
        <v>2.74</v>
      </c>
      <c r="M79" s="206">
        <v>0</v>
      </c>
      <c r="N79" s="206">
        <v>1.24</v>
      </c>
      <c r="O79" s="206">
        <v>2.08</v>
      </c>
      <c r="P79" s="206">
        <v>0.59</v>
      </c>
      <c r="Q79" s="206">
        <v>0.23</v>
      </c>
      <c r="R79" s="206">
        <v>0.44</v>
      </c>
      <c r="S79" s="206">
        <v>0.28000000000000003</v>
      </c>
      <c r="T79" s="206">
        <v>0.56000000000000005</v>
      </c>
      <c r="U79" s="206">
        <v>11.56</v>
      </c>
      <c r="V79" s="206">
        <v>0.22</v>
      </c>
      <c r="W79" s="206">
        <v>0.55000000000000004</v>
      </c>
      <c r="X79" s="206">
        <v>1.05</v>
      </c>
      <c r="Y79" s="206">
        <v>0</v>
      </c>
      <c r="Z79" s="206">
        <v>2.79</v>
      </c>
      <c r="AA79" s="206">
        <v>0.96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0</v>
      </c>
      <c r="AH79" s="206">
        <v>32.14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11.41</v>
      </c>
      <c r="D80" s="206">
        <v>0</v>
      </c>
      <c r="E80" s="206">
        <v>0</v>
      </c>
      <c r="F80" s="206">
        <v>18.78</v>
      </c>
      <c r="G80" s="206">
        <v>0</v>
      </c>
      <c r="H80" s="206">
        <v>0</v>
      </c>
      <c r="I80" s="206">
        <v>23.83</v>
      </c>
      <c r="J80" s="206">
        <v>0</v>
      </c>
      <c r="K80" s="206">
        <v>7.24</v>
      </c>
      <c r="L80" s="206">
        <v>2.74</v>
      </c>
      <c r="M80" s="206">
        <v>0</v>
      </c>
      <c r="N80" s="206">
        <v>1.24</v>
      </c>
      <c r="O80" s="206">
        <v>2.08</v>
      </c>
      <c r="P80" s="206">
        <v>0.59</v>
      </c>
      <c r="Q80" s="206">
        <v>0.23</v>
      </c>
      <c r="R80" s="206">
        <v>0.44</v>
      </c>
      <c r="S80" s="206">
        <v>0.28000000000000003</v>
      </c>
      <c r="T80" s="206">
        <v>0.56000000000000005</v>
      </c>
      <c r="U80" s="206">
        <v>11.56</v>
      </c>
      <c r="V80" s="206">
        <v>0.22</v>
      </c>
      <c r="W80" s="206">
        <v>0.55000000000000004</v>
      </c>
      <c r="X80" s="206">
        <v>1.05</v>
      </c>
      <c r="Y80" s="206">
        <v>0</v>
      </c>
      <c r="Z80" s="206">
        <v>2.79</v>
      </c>
      <c r="AA80" s="206">
        <v>0.96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0</v>
      </c>
      <c r="AH80" s="206">
        <v>32.14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11.41</v>
      </c>
      <c r="D81" s="206">
        <v>0</v>
      </c>
      <c r="E81" s="206">
        <v>0</v>
      </c>
      <c r="F81" s="206">
        <v>18.78</v>
      </c>
      <c r="G81" s="206">
        <v>0</v>
      </c>
      <c r="H81" s="206">
        <v>0</v>
      </c>
      <c r="I81" s="206">
        <v>23.83</v>
      </c>
      <c r="J81" s="206">
        <v>0</v>
      </c>
      <c r="K81" s="206">
        <v>7.24</v>
      </c>
      <c r="L81" s="206">
        <v>2.74</v>
      </c>
      <c r="M81" s="206">
        <v>0</v>
      </c>
      <c r="N81" s="206">
        <v>1.24</v>
      </c>
      <c r="O81" s="206">
        <v>2.08</v>
      </c>
      <c r="P81" s="206">
        <v>0.59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11.56</v>
      </c>
      <c r="V81" s="206">
        <v>0.22</v>
      </c>
      <c r="W81" s="206">
        <v>0.55000000000000004</v>
      </c>
      <c r="X81" s="206">
        <v>1.05</v>
      </c>
      <c r="Y81" s="206">
        <v>0</v>
      </c>
      <c r="Z81" s="206">
        <v>2.79</v>
      </c>
      <c r="AA81" s="206">
        <v>0.96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0</v>
      </c>
      <c r="AH81" s="206">
        <v>32.14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11.41</v>
      </c>
      <c r="D82" s="206">
        <v>0</v>
      </c>
      <c r="E82" s="206">
        <v>0</v>
      </c>
      <c r="F82" s="206">
        <v>18.78</v>
      </c>
      <c r="G82" s="206">
        <v>0</v>
      </c>
      <c r="H82" s="206">
        <v>0</v>
      </c>
      <c r="I82" s="206">
        <v>23.83</v>
      </c>
      <c r="J82" s="206">
        <v>0</v>
      </c>
      <c r="K82" s="206">
        <v>7.23</v>
      </c>
      <c r="L82" s="206">
        <v>2.74</v>
      </c>
      <c r="M82" s="206">
        <v>0</v>
      </c>
      <c r="N82" s="206">
        <v>1.24</v>
      </c>
      <c r="O82" s="206">
        <v>2.08</v>
      </c>
      <c r="P82" s="206">
        <v>0.59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11.56</v>
      </c>
      <c r="V82" s="206">
        <v>0.22</v>
      </c>
      <c r="W82" s="206">
        <v>0.55000000000000004</v>
      </c>
      <c r="X82" s="206">
        <v>1.05</v>
      </c>
      <c r="Y82" s="206">
        <v>0</v>
      </c>
      <c r="Z82" s="206">
        <v>2.79</v>
      </c>
      <c r="AA82" s="206">
        <v>0.96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0</v>
      </c>
      <c r="AH82" s="206">
        <v>32.14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11.41</v>
      </c>
      <c r="D83" s="206">
        <v>0</v>
      </c>
      <c r="E83" s="206">
        <v>0</v>
      </c>
      <c r="F83" s="206">
        <v>18.78</v>
      </c>
      <c r="G83" s="206">
        <v>0</v>
      </c>
      <c r="H83" s="206">
        <v>0</v>
      </c>
      <c r="I83" s="206">
        <v>23.97</v>
      </c>
      <c r="J83" s="206">
        <v>0</v>
      </c>
      <c r="K83" s="206">
        <v>7.23</v>
      </c>
      <c r="L83" s="206">
        <v>2.74</v>
      </c>
      <c r="M83" s="206">
        <v>0</v>
      </c>
      <c r="N83" s="206">
        <v>1.24</v>
      </c>
      <c r="O83" s="206">
        <v>2.08</v>
      </c>
      <c r="P83" s="206">
        <v>0.59</v>
      </c>
      <c r="Q83" s="206">
        <v>0.23</v>
      </c>
      <c r="R83" s="206">
        <v>0.44</v>
      </c>
      <c r="S83" s="206">
        <v>0.28000000000000003</v>
      </c>
      <c r="T83" s="206">
        <v>0.56000000000000005</v>
      </c>
      <c r="U83" s="206">
        <v>11.56</v>
      </c>
      <c r="V83" s="206">
        <v>0.22</v>
      </c>
      <c r="W83" s="206">
        <v>0.47</v>
      </c>
      <c r="X83" s="206">
        <v>1.05</v>
      </c>
      <c r="Y83" s="206">
        <v>0</v>
      </c>
      <c r="Z83" s="206">
        <v>2.79</v>
      </c>
      <c r="AA83" s="206">
        <v>0.96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</v>
      </c>
      <c r="AH83" s="206">
        <v>32.14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11.41</v>
      </c>
      <c r="D84" s="206">
        <v>0</v>
      </c>
      <c r="E84" s="206">
        <v>0</v>
      </c>
      <c r="F84" s="206">
        <v>18.78</v>
      </c>
      <c r="G84" s="206">
        <v>0</v>
      </c>
      <c r="H84" s="206">
        <v>0</v>
      </c>
      <c r="I84" s="206">
        <v>23.97</v>
      </c>
      <c r="J84" s="206">
        <v>0</v>
      </c>
      <c r="K84" s="206">
        <v>7.23</v>
      </c>
      <c r="L84" s="206">
        <v>2.74</v>
      </c>
      <c r="M84" s="206">
        <v>0</v>
      </c>
      <c r="N84" s="206">
        <v>1.24</v>
      </c>
      <c r="O84" s="206">
        <v>2.08</v>
      </c>
      <c r="P84" s="206">
        <v>0.59</v>
      </c>
      <c r="Q84" s="206">
        <v>0.23</v>
      </c>
      <c r="R84" s="206">
        <v>0.44</v>
      </c>
      <c r="S84" s="206">
        <v>0.28000000000000003</v>
      </c>
      <c r="T84" s="206">
        <v>0.56000000000000005</v>
      </c>
      <c r="U84" s="206">
        <v>11.56</v>
      </c>
      <c r="V84" s="206">
        <v>0.22</v>
      </c>
      <c r="W84" s="206">
        <v>0.47</v>
      </c>
      <c r="X84" s="206">
        <v>1.05</v>
      </c>
      <c r="Y84" s="206">
        <v>0</v>
      </c>
      <c r="Z84" s="206">
        <v>2.79</v>
      </c>
      <c r="AA84" s="206">
        <v>0.96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</v>
      </c>
      <c r="AH84" s="206">
        <v>32.14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11.41</v>
      </c>
      <c r="D85" s="206">
        <v>0</v>
      </c>
      <c r="E85" s="206">
        <v>0</v>
      </c>
      <c r="F85" s="206">
        <v>18.78</v>
      </c>
      <c r="G85" s="206">
        <v>0</v>
      </c>
      <c r="H85" s="206">
        <v>0</v>
      </c>
      <c r="I85" s="206">
        <v>23.97</v>
      </c>
      <c r="J85" s="206">
        <v>0</v>
      </c>
      <c r="K85" s="206">
        <v>7.23</v>
      </c>
      <c r="L85" s="206">
        <v>2.74</v>
      </c>
      <c r="M85" s="206">
        <v>0</v>
      </c>
      <c r="N85" s="206">
        <v>1.24</v>
      </c>
      <c r="O85" s="206">
        <v>2.08</v>
      </c>
      <c r="P85" s="206">
        <v>0.59</v>
      </c>
      <c r="Q85" s="206">
        <v>0.23</v>
      </c>
      <c r="R85" s="206">
        <v>0.44</v>
      </c>
      <c r="S85" s="206">
        <v>0.28000000000000003</v>
      </c>
      <c r="T85" s="206">
        <v>0.56000000000000005</v>
      </c>
      <c r="U85" s="206">
        <v>11.56</v>
      </c>
      <c r="V85" s="206">
        <v>0.22</v>
      </c>
      <c r="W85" s="206">
        <v>0.47</v>
      </c>
      <c r="X85" s="206">
        <v>1.05</v>
      </c>
      <c r="Y85" s="206">
        <v>0</v>
      </c>
      <c r="Z85" s="206">
        <v>2.79</v>
      </c>
      <c r="AA85" s="206">
        <v>0.96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0</v>
      </c>
      <c r="AH85" s="206">
        <v>32.14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11.41</v>
      </c>
      <c r="D86" s="206">
        <v>0</v>
      </c>
      <c r="E86" s="206">
        <v>0</v>
      </c>
      <c r="F86" s="206">
        <v>18.78</v>
      </c>
      <c r="G86" s="206">
        <v>0</v>
      </c>
      <c r="H86" s="206">
        <v>0</v>
      </c>
      <c r="I86" s="206">
        <v>23.97</v>
      </c>
      <c r="J86" s="206">
        <v>0</v>
      </c>
      <c r="K86" s="206">
        <v>7.23</v>
      </c>
      <c r="L86" s="206">
        <v>2.74</v>
      </c>
      <c r="M86" s="206">
        <v>0</v>
      </c>
      <c r="N86" s="206">
        <v>1.24</v>
      </c>
      <c r="O86" s="206">
        <v>2.08</v>
      </c>
      <c r="P86" s="206">
        <v>0.59</v>
      </c>
      <c r="Q86" s="206">
        <v>0</v>
      </c>
      <c r="R86" s="206">
        <v>0.44</v>
      </c>
      <c r="S86" s="206">
        <v>0.28000000000000003</v>
      </c>
      <c r="T86" s="206">
        <v>0.56000000000000005</v>
      </c>
      <c r="U86" s="206">
        <v>11.56</v>
      </c>
      <c r="V86" s="206">
        <v>0.22</v>
      </c>
      <c r="W86" s="206">
        <v>0.47</v>
      </c>
      <c r="X86" s="206">
        <v>1.05</v>
      </c>
      <c r="Y86" s="206">
        <v>0</v>
      </c>
      <c r="Z86" s="206">
        <v>2.79</v>
      </c>
      <c r="AA86" s="206">
        <v>0.96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0</v>
      </c>
      <c r="AH86" s="206">
        <v>32.14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11.41</v>
      </c>
      <c r="D87" s="206">
        <v>0</v>
      </c>
      <c r="E87" s="206">
        <v>0</v>
      </c>
      <c r="F87" s="206">
        <v>18.78</v>
      </c>
      <c r="G87" s="206">
        <v>0</v>
      </c>
      <c r="H87" s="206">
        <v>0</v>
      </c>
      <c r="I87" s="206">
        <v>23.97</v>
      </c>
      <c r="J87" s="206">
        <v>0</v>
      </c>
      <c r="K87" s="206">
        <v>7.23</v>
      </c>
      <c r="L87" s="206">
        <v>2.74</v>
      </c>
      <c r="M87" s="206">
        <v>0</v>
      </c>
      <c r="N87" s="206">
        <v>1.24</v>
      </c>
      <c r="O87" s="206">
        <v>2.08</v>
      </c>
      <c r="P87" s="206">
        <v>0.59</v>
      </c>
      <c r="Q87" s="206">
        <v>0</v>
      </c>
      <c r="R87" s="206">
        <v>0.44</v>
      </c>
      <c r="S87" s="206">
        <v>0.28000000000000003</v>
      </c>
      <c r="T87" s="206">
        <v>0.56000000000000005</v>
      </c>
      <c r="U87" s="206">
        <v>11.56</v>
      </c>
      <c r="V87" s="206">
        <v>0.22</v>
      </c>
      <c r="W87" s="206">
        <v>0.48</v>
      </c>
      <c r="X87" s="206">
        <v>1.05</v>
      </c>
      <c r="Y87" s="206">
        <v>0</v>
      </c>
      <c r="Z87" s="206">
        <v>2.79</v>
      </c>
      <c r="AA87" s="206">
        <v>0.96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</v>
      </c>
      <c r="AH87" s="206">
        <v>32.14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11.41</v>
      </c>
      <c r="D88" s="206">
        <v>0</v>
      </c>
      <c r="E88" s="206">
        <v>0</v>
      </c>
      <c r="F88" s="206">
        <v>18.78</v>
      </c>
      <c r="G88" s="206">
        <v>0</v>
      </c>
      <c r="H88" s="206">
        <v>0</v>
      </c>
      <c r="I88" s="206">
        <v>23.97</v>
      </c>
      <c r="J88" s="206">
        <v>0</v>
      </c>
      <c r="K88" s="206">
        <v>7.23</v>
      </c>
      <c r="L88" s="206">
        <v>2.74</v>
      </c>
      <c r="M88" s="206">
        <v>0</v>
      </c>
      <c r="N88" s="206">
        <v>1.24</v>
      </c>
      <c r="O88" s="206">
        <v>2.08</v>
      </c>
      <c r="P88" s="206">
        <v>0.59</v>
      </c>
      <c r="Q88" s="206">
        <v>0</v>
      </c>
      <c r="R88" s="206">
        <v>0.44</v>
      </c>
      <c r="S88" s="206">
        <v>0.28000000000000003</v>
      </c>
      <c r="T88" s="206">
        <v>0.56000000000000005</v>
      </c>
      <c r="U88" s="206">
        <v>11.56</v>
      </c>
      <c r="V88" s="206">
        <v>0.22</v>
      </c>
      <c r="W88" s="206">
        <v>0.48</v>
      </c>
      <c r="X88" s="206">
        <v>1.05</v>
      </c>
      <c r="Y88" s="206">
        <v>0</v>
      </c>
      <c r="Z88" s="206">
        <v>2.79</v>
      </c>
      <c r="AA88" s="206">
        <v>0.96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</v>
      </c>
      <c r="AH88" s="206">
        <v>32.14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11.41</v>
      </c>
      <c r="D89" s="206">
        <v>0</v>
      </c>
      <c r="E89" s="206">
        <v>0</v>
      </c>
      <c r="F89" s="206">
        <v>18.78</v>
      </c>
      <c r="G89" s="206">
        <v>0</v>
      </c>
      <c r="H89" s="206">
        <v>0</v>
      </c>
      <c r="I89" s="206">
        <v>23.97</v>
      </c>
      <c r="J89" s="206">
        <v>0</v>
      </c>
      <c r="K89" s="206">
        <v>7.23</v>
      </c>
      <c r="L89" s="206">
        <v>2.74</v>
      </c>
      <c r="M89" s="206">
        <v>0</v>
      </c>
      <c r="N89" s="206">
        <v>1.24</v>
      </c>
      <c r="O89" s="206">
        <v>2.08</v>
      </c>
      <c r="P89" s="206">
        <v>0.59</v>
      </c>
      <c r="Q89" s="206">
        <v>0</v>
      </c>
      <c r="R89" s="206">
        <v>0.44</v>
      </c>
      <c r="S89" s="206">
        <v>0.28000000000000003</v>
      </c>
      <c r="T89" s="206">
        <v>0.56000000000000005</v>
      </c>
      <c r="U89" s="206">
        <v>11.56</v>
      </c>
      <c r="V89" s="206">
        <v>0.22</v>
      </c>
      <c r="W89" s="206">
        <v>0.48</v>
      </c>
      <c r="X89" s="206">
        <v>1.05</v>
      </c>
      <c r="Y89" s="206">
        <v>0</v>
      </c>
      <c r="Z89" s="206">
        <v>2.79</v>
      </c>
      <c r="AA89" s="206">
        <v>0.96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</v>
      </c>
      <c r="AH89" s="206">
        <v>32.14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11.41</v>
      </c>
      <c r="D90" s="206">
        <v>0</v>
      </c>
      <c r="E90" s="206">
        <v>0</v>
      </c>
      <c r="F90" s="206">
        <v>18.78</v>
      </c>
      <c r="G90" s="206">
        <v>0</v>
      </c>
      <c r="H90" s="206">
        <v>0</v>
      </c>
      <c r="I90" s="206">
        <v>23.97</v>
      </c>
      <c r="J90" s="206">
        <v>0</v>
      </c>
      <c r="K90" s="206">
        <v>7.24</v>
      </c>
      <c r="L90" s="206">
        <v>2.74</v>
      </c>
      <c r="M90" s="206">
        <v>0</v>
      </c>
      <c r="N90" s="206">
        <v>1.24</v>
      </c>
      <c r="O90" s="206">
        <v>2.08</v>
      </c>
      <c r="P90" s="206">
        <v>0.59</v>
      </c>
      <c r="Q90" s="206">
        <v>0</v>
      </c>
      <c r="R90" s="206">
        <v>0</v>
      </c>
      <c r="S90" s="206">
        <v>0.14000000000000001</v>
      </c>
      <c r="T90" s="206">
        <v>0.56000000000000005</v>
      </c>
      <c r="U90" s="206">
        <v>11.56</v>
      </c>
      <c r="V90" s="206">
        <v>0.22</v>
      </c>
      <c r="W90" s="206">
        <v>0.22</v>
      </c>
      <c r="X90" s="206">
        <v>1.05</v>
      </c>
      <c r="Y90" s="206">
        <v>0</v>
      </c>
      <c r="Z90" s="206">
        <v>2.79</v>
      </c>
      <c r="AA90" s="206">
        <v>0.96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0</v>
      </c>
      <c r="AH90" s="206">
        <v>32.14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11.41</v>
      </c>
      <c r="D91" s="206">
        <v>0</v>
      </c>
      <c r="E91" s="206">
        <v>0</v>
      </c>
      <c r="F91" s="206">
        <v>18.78</v>
      </c>
      <c r="G91" s="206">
        <v>0</v>
      </c>
      <c r="H91" s="206">
        <v>0</v>
      </c>
      <c r="I91" s="206">
        <v>24.25</v>
      </c>
      <c r="J91" s="206">
        <v>0</v>
      </c>
      <c r="K91" s="206">
        <v>87.43</v>
      </c>
      <c r="L91" s="206">
        <v>45.22</v>
      </c>
      <c r="M91" s="206">
        <v>0</v>
      </c>
      <c r="N91" s="206">
        <v>1.24</v>
      </c>
      <c r="O91" s="206">
        <v>2.08</v>
      </c>
      <c r="P91" s="206">
        <v>0.59</v>
      </c>
      <c r="Q91" s="206">
        <v>2.75</v>
      </c>
      <c r="R91" s="206">
        <v>0.45</v>
      </c>
      <c r="S91" s="206">
        <v>4.03</v>
      </c>
      <c r="T91" s="206">
        <v>0.56000000000000005</v>
      </c>
      <c r="U91" s="206">
        <v>11.56</v>
      </c>
      <c r="V91" s="206">
        <v>5.27</v>
      </c>
      <c r="W91" s="206">
        <v>7.56</v>
      </c>
      <c r="X91" s="206">
        <v>15.4</v>
      </c>
      <c r="Y91" s="206">
        <v>0</v>
      </c>
      <c r="Z91" s="206">
        <v>1.31</v>
      </c>
      <c r="AA91" s="206">
        <v>0.96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32.14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11.41</v>
      </c>
      <c r="D92" s="206">
        <v>0</v>
      </c>
      <c r="E92" s="206">
        <v>0</v>
      </c>
      <c r="F92" s="206">
        <v>18.78</v>
      </c>
      <c r="G92" s="206">
        <v>0</v>
      </c>
      <c r="H92" s="206">
        <v>0</v>
      </c>
      <c r="I92" s="206">
        <v>24.25</v>
      </c>
      <c r="J92" s="206">
        <v>0</v>
      </c>
      <c r="K92" s="206">
        <v>95.4</v>
      </c>
      <c r="L92" s="206">
        <v>45.22</v>
      </c>
      <c r="M92" s="206">
        <v>0</v>
      </c>
      <c r="N92" s="206">
        <v>1.24</v>
      </c>
      <c r="O92" s="206">
        <v>2.08</v>
      </c>
      <c r="P92" s="206">
        <v>0.59</v>
      </c>
      <c r="Q92" s="206">
        <v>2.75</v>
      </c>
      <c r="R92" s="206">
        <v>0.45</v>
      </c>
      <c r="S92" s="206">
        <v>4.03</v>
      </c>
      <c r="T92" s="206">
        <v>0.56000000000000005</v>
      </c>
      <c r="U92" s="206">
        <v>11.56</v>
      </c>
      <c r="V92" s="206">
        <v>5.27</v>
      </c>
      <c r="W92" s="206">
        <v>7.56</v>
      </c>
      <c r="X92" s="206">
        <v>15.4</v>
      </c>
      <c r="Y92" s="206">
        <v>0</v>
      </c>
      <c r="Z92" s="206">
        <v>1.31</v>
      </c>
      <c r="AA92" s="206">
        <v>0.96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32.14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11.41</v>
      </c>
      <c r="D93" s="206">
        <v>0</v>
      </c>
      <c r="E93" s="206">
        <v>0</v>
      </c>
      <c r="F93" s="206">
        <v>18.78</v>
      </c>
      <c r="G93" s="206">
        <v>0</v>
      </c>
      <c r="H93" s="206">
        <v>0</v>
      </c>
      <c r="I93" s="206">
        <v>24.25</v>
      </c>
      <c r="J93" s="206">
        <v>0</v>
      </c>
      <c r="K93" s="206">
        <v>94.5</v>
      </c>
      <c r="L93" s="206">
        <v>45.22</v>
      </c>
      <c r="M93" s="206">
        <v>0</v>
      </c>
      <c r="N93" s="206">
        <v>1.24</v>
      </c>
      <c r="O93" s="206">
        <v>2.08</v>
      </c>
      <c r="P93" s="206">
        <v>0.59</v>
      </c>
      <c r="Q93" s="206">
        <v>2.73</v>
      </c>
      <c r="R93" s="206">
        <v>0.45</v>
      </c>
      <c r="S93" s="206">
        <v>4.03</v>
      </c>
      <c r="T93" s="206">
        <v>0.56000000000000005</v>
      </c>
      <c r="U93" s="206">
        <v>11.56</v>
      </c>
      <c r="V93" s="206">
        <v>5.27</v>
      </c>
      <c r="W93" s="206">
        <v>7.66</v>
      </c>
      <c r="X93" s="206">
        <v>15.4</v>
      </c>
      <c r="Y93" s="206">
        <v>0</v>
      </c>
      <c r="Z93" s="206">
        <v>1.31</v>
      </c>
      <c r="AA93" s="206">
        <v>0.96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32.14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11.41</v>
      </c>
      <c r="D94" s="206">
        <v>0</v>
      </c>
      <c r="E94" s="206">
        <v>0</v>
      </c>
      <c r="F94" s="206">
        <v>18.78</v>
      </c>
      <c r="G94" s="206">
        <v>0</v>
      </c>
      <c r="H94" s="206">
        <v>0</v>
      </c>
      <c r="I94" s="206">
        <v>24.25</v>
      </c>
      <c r="J94" s="206">
        <v>0</v>
      </c>
      <c r="K94" s="206">
        <v>95.29</v>
      </c>
      <c r="L94" s="206">
        <v>45.22</v>
      </c>
      <c r="M94" s="206">
        <v>0</v>
      </c>
      <c r="N94" s="206">
        <v>1.24</v>
      </c>
      <c r="O94" s="206">
        <v>2.08</v>
      </c>
      <c r="P94" s="206">
        <v>0.59</v>
      </c>
      <c r="Q94" s="206">
        <v>2.73</v>
      </c>
      <c r="R94" s="206">
        <v>7.73</v>
      </c>
      <c r="S94" s="206">
        <v>4.03</v>
      </c>
      <c r="T94" s="206">
        <v>0.56000000000000005</v>
      </c>
      <c r="U94" s="206">
        <v>11.56</v>
      </c>
      <c r="V94" s="206">
        <v>5.27</v>
      </c>
      <c r="W94" s="206">
        <v>7.66</v>
      </c>
      <c r="X94" s="206">
        <v>15.4</v>
      </c>
      <c r="Y94" s="206">
        <v>0</v>
      </c>
      <c r="Z94" s="206">
        <v>0.16</v>
      </c>
      <c r="AA94" s="206">
        <v>0.96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0</v>
      </c>
      <c r="AH94" s="206">
        <v>32.14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11.41</v>
      </c>
      <c r="D95" s="206">
        <v>0</v>
      </c>
      <c r="E95" s="206">
        <v>0</v>
      </c>
      <c r="F95" s="206">
        <v>18.78</v>
      </c>
      <c r="G95" s="206">
        <v>0</v>
      </c>
      <c r="H95" s="206">
        <v>0</v>
      </c>
      <c r="I95" s="206">
        <v>24.25</v>
      </c>
      <c r="J95" s="206">
        <v>0</v>
      </c>
      <c r="K95" s="206">
        <v>93.83</v>
      </c>
      <c r="L95" s="206">
        <v>45.22</v>
      </c>
      <c r="M95" s="206">
        <v>0</v>
      </c>
      <c r="N95" s="206">
        <v>1.24</v>
      </c>
      <c r="O95" s="206">
        <v>2.08</v>
      </c>
      <c r="P95" s="206">
        <v>0.59</v>
      </c>
      <c r="Q95" s="206">
        <v>2.73</v>
      </c>
      <c r="R95" s="206">
        <v>7.73</v>
      </c>
      <c r="S95" s="206">
        <v>4.03</v>
      </c>
      <c r="T95" s="206">
        <v>0.56000000000000005</v>
      </c>
      <c r="U95" s="206">
        <v>11.56</v>
      </c>
      <c r="V95" s="206">
        <v>5.27</v>
      </c>
      <c r="W95" s="206">
        <v>7.66</v>
      </c>
      <c r="X95" s="206">
        <v>15.4</v>
      </c>
      <c r="Y95" s="206">
        <v>0</v>
      </c>
      <c r="Z95" s="206">
        <v>1.34</v>
      </c>
      <c r="AA95" s="206">
        <v>12.37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0</v>
      </c>
      <c r="AH95" s="206">
        <v>32.14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11.41</v>
      </c>
      <c r="D96" s="206">
        <v>0</v>
      </c>
      <c r="E96" s="206">
        <v>0</v>
      </c>
      <c r="F96" s="206">
        <v>18.78</v>
      </c>
      <c r="G96" s="206">
        <v>0</v>
      </c>
      <c r="H96" s="206">
        <v>0</v>
      </c>
      <c r="I96" s="206">
        <v>24.25</v>
      </c>
      <c r="J96" s="206">
        <v>0</v>
      </c>
      <c r="K96" s="206">
        <v>92.37</v>
      </c>
      <c r="L96" s="206">
        <v>45.22</v>
      </c>
      <c r="M96" s="206">
        <v>0</v>
      </c>
      <c r="N96" s="206">
        <v>1.24</v>
      </c>
      <c r="O96" s="206">
        <v>2.08</v>
      </c>
      <c r="P96" s="206">
        <v>0.59</v>
      </c>
      <c r="Q96" s="206">
        <v>2.73</v>
      </c>
      <c r="R96" s="206">
        <v>7.73</v>
      </c>
      <c r="S96" s="206">
        <v>4.03</v>
      </c>
      <c r="T96" s="206">
        <v>0.56000000000000005</v>
      </c>
      <c r="U96" s="206">
        <v>11.56</v>
      </c>
      <c r="V96" s="206">
        <v>5.27</v>
      </c>
      <c r="W96" s="206">
        <v>7.66</v>
      </c>
      <c r="X96" s="206">
        <v>15.4</v>
      </c>
      <c r="Y96" s="206">
        <v>0</v>
      </c>
      <c r="Z96" s="206">
        <v>1.34</v>
      </c>
      <c r="AA96" s="206">
        <v>12.37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0</v>
      </c>
      <c r="AH96" s="206">
        <v>28.93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11.41</v>
      </c>
      <c r="D97" s="206">
        <v>0</v>
      </c>
      <c r="E97" s="206">
        <v>0</v>
      </c>
      <c r="F97" s="206">
        <v>18.78</v>
      </c>
      <c r="G97" s="206">
        <v>0</v>
      </c>
      <c r="H97" s="206">
        <v>0</v>
      </c>
      <c r="I97" s="206">
        <v>24.25</v>
      </c>
      <c r="J97" s="206">
        <v>0</v>
      </c>
      <c r="K97" s="206">
        <v>92.37</v>
      </c>
      <c r="L97" s="206">
        <v>45.22</v>
      </c>
      <c r="M97" s="206">
        <v>0</v>
      </c>
      <c r="N97" s="206">
        <v>1.24</v>
      </c>
      <c r="O97" s="206">
        <v>2.08</v>
      </c>
      <c r="P97" s="206">
        <v>0.59</v>
      </c>
      <c r="Q97" s="206">
        <v>2.73</v>
      </c>
      <c r="R97" s="206">
        <v>7.73</v>
      </c>
      <c r="S97" s="206">
        <v>4.03</v>
      </c>
      <c r="T97" s="206">
        <v>0.56000000000000005</v>
      </c>
      <c r="U97" s="206">
        <v>11.56</v>
      </c>
      <c r="V97" s="206">
        <v>5.27</v>
      </c>
      <c r="W97" s="206">
        <v>7.96</v>
      </c>
      <c r="X97" s="206">
        <v>15.4</v>
      </c>
      <c r="Y97" s="206">
        <v>0</v>
      </c>
      <c r="Z97" s="206">
        <v>1.34</v>
      </c>
      <c r="AA97" s="206">
        <v>12.37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0</v>
      </c>
      <c r="AH97" s="206">
        <v>28.93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11.41</v>
      </c>
      <c r="D98" s="206">
        <v>0</v>
      </c>
      <c r="E98" s="206">
        <v>0</v>
      </c>
      <c r="F98" s="206">
        <v>18.78</v>
      </c>
      <c r="G98" s="206">
        <v>0</v>
      </c>
      <c r="H98" s="206">
        <v>0</v>
      </c>
      <c r="I98" s="206">
        <v>24.25</v>
      </c>
      <c r="J98" s="206">
        <v>0</v>
      </c>
      <c r="K98" s="206">
        <v>92.37</v>
      </c>
      <c r="L98" s="206">
        <v>45.22</v>
      </c>
      <c r="M98" s="206">
        <v>0</v>
      </c>
      <c r="N98" s="206">
        <v>1.24</v>
      </c>
      <c r="O98" s="206">
        <v>2.08</v>
      </c>
      <c r="P98" s="206">
        <v>0.59</v>
      </c>
      <c r="Q98" s="206">
        <v>2.73</v>
      </c>
      <c r="R98" s="206">
        <v>7.73</v>
      </c>
      <c r="S98" s="206">
        <v>4.03</v>
      </c>
      <c r="T98" s="206">
        <v>0.56000000000000005</v>
      </c>
      <c r="U98" s="206">
        <v>11.56</v>
      </c>
      <c r="V98" s="206">
        <v>5.27</v>
      </c>
      <c r="W98" s="206">
        <v>7.96</v>
      </c>
      <c r="X98" s="206">
        <v>15.4</v>
      </c>
      <c r="Y98" s="206">
        <v>0</v>
      </c>
      <c r="Z98" s="206">
        <v>1.34</v>
      </c>
      <c r="AA98" s="206">
        <v>12.37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0</v>
      </c>
      <c r="AH98" s="206">
        <v>28.93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0.18861999999999995</v>
      </c>
      <c r="D99">
        <f t="shared" si="0"/>
        <v>4.1634999999999978E-2</v>
      </c>
      <c r="E99">
        <f t="shared" si="0"/>
        <v>0</v>
      </c>
      <c r="F99">
        <f t="shared" si="0"/>
        <v>0.18779999999999983</v>
      </c>
      <c r="G99">
        <f t="shared" si="0"/>
        <v>6.1500000000000034E-2</v>
      </c>
      <c r="H99">
        <f t="shared" si="0"/>
        <v>0</v>
      </c>
      <c r="I99">
        <f t="shared" si="0"/>
        <v>0.51596750000000013</v>
      </c>
      <c r="J99">
        <f t="shared" si="0"/>
        <v>2.5142499999999981E-2</v>
      </c>
      <c r="K99">
        <f t="shared" si="0"/>
        <v>0.76922499999999905</v>
      </c>
      <c r="L99">
        <f t="shared" si="0"/>
        <v>0.44505250000000007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4.1827500000000045E-2</v>
      </c>
      <c r="Q99">
        <f t="shared" si="0"/>
        <v>2.9560000000000058E-2</v>
      </c>
      <c r="R99">
        <f t="shared" si="0"/>
        <v>4.656499999999994E-2</v>
      </c>
      <c r="S99">
        <f t="shared" si="0"/>
        <v>3.8752499999999995E-2</v>
      </c>
      <c r="T99">
        <f t="shared" si="0"/>
        <v>1.3440000000000016E-2</v>
      </c>
      <c r="U99">
        <f t="shared" si="0"/>
        <v>0.2774399999999993</v>
      </c>
      <c r="V99">
        <f t="shared" si="0"/>
        <v>4.1329999999999985E-2</v>
      </c>
      <c r="W99">
        <f t="shared" si="0"/>
        <v>6.0004999999999899E-2</v>
      </c>
      <c r="X99">
        <f t="shared" si="0"/>
        <v>0.12331750000000014</v>
      </c>
      <c r="Y99">
        <f t="shared" si="0"/>
        <v>0</v>
      </c>
      <c r="Z99">
        <f t="shared" si="0"/>
        <v>0.24759749999999936</v>
      </c>
      <c r="AA99">
        <f t="shared" si="0"/>
        <v>9.1192499999999704E-2</v>
      </c>
      <c r="AB99">
        <f t="shared" si="0"/>
        <v>0</v>
      </c>
      <c r="AC99">
        <f t="shared" si="0"/>
        <v>0.23159499999999983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0.80345999999999906</v>
      </c>
      <c r="AI99">
        <f t="shared" si="0"/>
        <v>0</v>
      </c>
      <c r="AJ99">
        <f t="shared" si="0"/>
        <v>0</v>
      </c>
      <c r="AK99">
        <f t="shared" si="0"/>
        <v>0.17681500000000014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-19.18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-21.18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-21.18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-21.18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-21.18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-21.18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-21.18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-21.18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-21.18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12.12</v>
      </c>
      <c r="AI37" s="206">
        <v>0</v>
      </c>
      <c r="AJ37" s="206">
        <v>0</v>
      </c>
      <c r="AK37" s="206">
        <v>-21.18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12.12</v>
      </c>
      <c r="AI38" s="206">
        <v>0</v>
      </c>
      <c r="AJ38" s="206">
        <v>0</v>
      </c>
      <c r="AK38" s="206">
        <v>-21.18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12.12</v>
      </c>
      <c r="AI39" s="206">
        <v>0</v>
      </c>
      <c r="AJ39" s="206">
        <v>0</v>
      </c>
      <c r="AK39" s="206">
        <v>-21.18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12.12</v>
      </c>
      <c r="AI40" s="206">
        <v>0</v>
      </c>
      <c r="AJ40" s="206">
        <v>0</v>
      </c>
      <c r="AK40" s="206">
        <v>-21.18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12.12</v>
      </c>
      <c r="AI41" s="206">
        <v>0</v>
      </c>
      <c r="AJ41" s="206">
        <v>0</v>
      </c>
      <c r="AK41" s="206">
        <v>-21.18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12.12</v>
      </c>
      <c r="AI42" s="206">
        <v>0</v>
      </c>
      <c r="AJ42" s="206">
        <v>0</v>
      </c>
      <c r="AK42" s="206">
        <v>-19.68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12.12</v>
      </c>
      <c r="AI43" s="206">
        <v>0</v>
      </c>
      <c r="AJ43" s="206">
        <v>0</v>
      </c>
      <c r="AK43" s="206">
        <v>-19.18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12.12</v>
      </c>
      <c r="AI44" s="206">
        <v>0</v>
      </c>
      <c r="AJ44" s="206">
        <v>0</v>
      </c>
      <c r="AK44" s="206">
        <v>-20.18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12.12</v>
      </c>
      <c r="AI45" s="206">
        <v>0</v>
      </c>
      <c r="AJ45" s="206">
        <v>0</v>
      </c>
      <c r="AK45" s="206">
        <v>-18.68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12.12</v>
      </c>
      <c r="AI46" s="206">
        <v>0</v>
      </c>
      <c r="AJ46" s="206">
        <v>0</v>
      </c>
      <c r="AK46" s="206">
        <v>-18.18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12.12</v>
      </c>
      <c r="AI47" s="206">
        <v>0</v>
      </c>
      <c r="AJ47" s="206">
        <v>0</v>
      </c>
      <c r="AK47" s="206">
        <v>-14.18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12.12</v>
      </c>
      <c r="AI48" s="206">
        <v>0</v>
      </c>
      <c r="AJ48" s="206">
        <v>0</v>
      </c>
      <c r="AK48" s="206">
        <v>-14.18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-13.18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-11.18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-7.18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-6.18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12.12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12.12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12.12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12.12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12.12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12.12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12.12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12.12</v>
      </c>
      <c r="AI65" s="206">
        <v>0</v>
      </c>
      <c r="AJ65" s="206">
        <v>0</v>
      </c>
      <c r="AK65" s="206">
        <v>-12.18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12.12</v>
      </c>
      <c r="AI66" s="206">
        <v>0</v>
      </c>
      <c r="AJ66" s="206">
        <v>0</v>
      </c>
      <c r="AK66" s="206">
        <v>-12.18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12.12</v>
      </c>
      <c r="AI67" s="206">
        <v>0</v>
      </c>
      <c r="AJ67" s="206">
        <v>0</v>
      </c>
      <c r="AK67" s="206">
        <v>-11.18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12.12</v>
      </c>
      <c r="AI68" s="206">
        <v>0</v>
      </c>
      <c r="AJ68" s="206">
        <v>0</v>
      </c>
      <c r="AK68" s="206">
        <v>-12.18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12.12</v>
      </c>
      <c r="AI69" s="206">
        <v>0</v>
      </c>
      <c r="AJ69" s="206">
        <v>0</v>
      </c>
      <c r="AK69" s="206">
        <v>-13.18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12.12</v>
      </c>
      <c r="AI70" s="206">
        <v>0</v>
      </c>
      <c r="AJ70" s="206">
        <v>0</v>
      </c>
      <c r="AK70" s="206">
        <v>-13.18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12.12</v>
      </c>
      <c r="AI71" s="206">
        <v>0</v>
      </c>
      <c r="AJ71" s="206">
        <v>0</v>
      </c>
      <c r="AK71" s="206">
        <v>-15.18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12.12</v>
      </c>
      <c r="AI72" s="206">
        <v>0</v>
      </c>
      <c r="AJ72" s="206">
        <v>0</v>
      </c>
      <c r="AK72" s="206">
        <v>-17.18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12.12</v>
      </c>
      <c r="AI73" s="206">
        <v>0</v>
      </c>
      <c r="AJ73" s="206">
        <v>0</v>
      </c>
      <c r="AK73" s="206">
        <v>-18.18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12.12</v>
      </c>
      <c r="AI74" s="206">
        <v>0</v>
      </c>
      <c r="AJ74" s="206">
        <v>0</v>
      </c>
      <c r="AK74" s="206">
        <v>-20.18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12.12</v>
      </c>
      <c r="AI75" s="206">
        <v>0</v>
      </c>
      <c r="AJ75" s="206">
        <v>0</v>
      </c>
      <c r="AK75" s="206">
        <v>-18.18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12.12</v>
      </c>
      <c r="AI76" s="206">
        <v>0</v>
      </c>
      <c r="AJ76" s="206">
        <v>0</v>
      </c>
      <c r="AK76" s="206">
        <v>-18.18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12.12</v>
      </c>
      <c r="AI77" s="206">
        <v>0</v>
      </c>
      <c r="AJ77" s="206">
        <v>0</v>
      </c>
      <c r="AK77" s="206">
        <v>-18.18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12.12</v>
      </c>
      <c r="AI78" s="206">
        <v>0</v>
      </c>
      <c r="AJ78" s="206">
        <v>0</v>
      </c>
      <c r="AK78" s="206">
        <v>-18.18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12.12</v>
      </c>
      <c r="AI79" s="206">
        <v>0</v>
      </c>
      <c r="AJ79" s="206">
        <v>0</v>
      </c>
      <c r="AK79" s="206">
        <v>-17.18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12.12</v>
      </c>
      <c r="AI80" s="206">
        <v>0</v>
      </c>
      <c r="AJ80" s="206">
        <v>0</v>
      </c>
      <c r="AK80" s="206">
        <v>-17.18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12.12</v>
      </c>
      <c r="AI81" s="206">
        <v>0</v>
      </c>
      <c r="AJ81" s="206">
        <v>0</v>
      </c>
      <c r="AK81" s="206">
        <v>-17.18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12.12</v>
      </c>
      <c r="AI82" s="206">
        <v>0</v>
      </c>
      <c r="AJ82" s="206">
        <v>0</v>
      </c>
      <c r="AK82" s="206">
        <v>-17.18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12.12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12.12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12.12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12.12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12.12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12.12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12.12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12.12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12.12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12.12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12.12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12.12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12.12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10.91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10.91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10.91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0.30297999999999986</v>
      </c>
      <c r="AI99">
        <f t="shared" si="0"/>
        <v>0</v>
      </c>
      <c r="AJ99">
        <f t="shared" si="0"/>
        <v>0</v>
      </c>
      <c r="AK99">
        <f t="shared" si="0"/>
        <v>-0.1748199999999997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1.34</v>
      </c>
      <c r="D3" s="206">
        <v>0</v>
      </c>
      <c r="E3" s="206">
        <v>0</v>
      </c>
      <c r="F3" s="206">
        <v>0</v>
      </c>
      <c r="G3" s="206">
        <v>0.67</v>
      </c>
      <c r="H3" s="206">
        <v>0</v>
      </c>
      <c r="I3" s="206">
        <v>2.66</v>
      </c>
      <c r="J3" s="206">
        <v>0</v>
      </c>
      <c r="K3" s="206">
        <v>1.31</v>
      </c>
      <c r="L3" s="206">
        <v>0.1</v>
      </c>
      <c r="M3" s="206">
        <v>0.1</v>
      </c>
      <c r="N3" s="206">
        <v>0.1</v>
      </c>
      <c r="O3" s="206">
        <v>0.12</v>
      </c>
      <c r="P3" s="206">
        <v>4.66</v>
      </c>
      <c r="Q3" s="206">
        <v>0.19</v>
      </c>
      <c r="R3" s="206">
        <v>1.1200000000000001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1.34</v>
      </c>
      <c r="D4" s="206">
        <v>0</v>
      </c>
      <c r="E4" s="206">
        <v>0</v>
      </c>
      <c r="F4" s="206">
        <v>0</v>
      </c>
      <c r="G4" s="206">
        <v>0.67</v>
      </c>
      <c r="H4" s="206">
        <v>0</v>
      </c>
      <c r="I4" s="206">
        <v>2.66</v>
      </c>
      <c r="J4" s="206">
        <v>0</v>
      </c>
      <c r="K4" s="206">
        <v>1.31</v>
      </c>
      <c r="L4" s="206">
        <v>0.1</v>
      </c>
      <c r="M4" s="206">
        <v>0.1</v>
      </c>
      <c r="N4" s="206">
        <v>0.1</v>
      </c>
      <c r="O4" s="206">
        <v>0.12</v>
      </c>
      <c r="P4" s="206">
        <v>4.66</v>
      </c>
      <c r="Q4" s="206">
        <v>0.19</v>
      </c>
      <c r="R4" s="206">
        <v>0.67</v>
      </c>
      <c r="S4" s="206">
        <v>0.3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1.34</v>
      </c>
      <c r="D5" s="206">
        <v>0</v>
      </c>
      <c r="E5" s="206">
        <v>0</v>
      </c>
      <c r="F5" s="206">
        <v>0</v>
      </c>
      <c r="G5" s="206">
        <v>0.67</v>
      </c>
      <c r="H5" s="206">
        <v>0</v>
      </c>
      <c r="I5" s="206">
        <v>2.66</v>
      </c>
      <c r="J5" s="206">
        <v>0</v>
      </c>
      <c r="K5" s="206">
        <v>1.3</v>
      </c>
      <c r="L5" s="206">
        <v>0.1</v>
      </c>
      <c r="M5" s="206">
        <v>0.1</v>
      </c>
      <c r="N5" s="206">
        <v>0.1</v>
      </c>
      <c r="O5" s="206">
        <v>0.12</v>
      </c>
      <c r="P5" s="206">
        <v>4.66</v>
      </c>
      <c r="Q5" s="206">
        <v>0.19</v>
      </c>
      <c r="R5" s="206">
        <v>0.65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1.34</v>
      </c>
      <c r="D6" s="206">
        <v>0</v>
      </c>
      <c r="E6" s="206">
        <v>0</v>
      </c>
      <c r="F6" s="206">
        <v>0</v>
      </c>
      <c r="G6" s="206">
        <v>0.67</v>
      </c>
      <c r="H6" s="206">
        <v>0</v>
      </c>
      <c r="I6" s="206">
        <v>2.66</v>
      </c>
      <c r="J6" s="206">
        <v>0</v>
      </c>
      <c r="K6" s="206">
        <v>1.3</v>
      </c>
      <c r="L6" s="206">
        <v>0.1</v>
      </c>
      <c r="M6" s="206">
        <v>0.1</v>
      </c>
      <c r="N6" s="206">
        <v>0.1</v>
      </c>
      <c r="O6" s="206">
        <v>0.12</v>
      </c>
      <c r="P6" s="206">
        <v>4.66</v>
      </c>
      <c r="Q6" s="206">
        <v>0.19</v>
      </c>
      <c r="R6" s="206">
        <v>0.65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1.34</v>
      </c>
      <c r="D7" s="206">
        <v>0</v>
      </c>
      <c r="E7" s="206">
        <v>0</v>
      </c>
      <c r="F7" s="206">
        <v>0</v>
      </c>
      <c r="G7" s="206">
        <v>0.67</v>
      </c>
      <c r="H7" s="206">
        <v>0</v>
      </c>
      <c r="I7" s="206">
        <v>2.66</v>
      </c>
      <c r="J7" s="206">
        <v>0</v>
      </c>
      <c r="K7" s="206">
        <v>1.3</v>
      </c>
      <c r="L7" s="206">
        <v>0.1</v>
      </c>
      <c r="M7" s="206">
        <v>0.1</v>
      </c>
      <c r="N7" s="206">
        <v>0.1</v>
      </c>
      <c r="O7" s="206">
        <v>0.12</v>
      </c>
      <c r="P7" s="206">
        <v>4.66</v>
      </c>
      <c r="Q7" s="206">
        <v>0.19</v>
      </c>
      <c r="R7" s="206">
        <v>0.65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1.34</v>
      </c>
      <c r="D8" s="206">
        <v>0</v>
      </c>
      <c r="E8" s="206">
        <v>0</v>
      </c>
      <c r="F8" s="206">
        <v>0</v>
      </c>
      <c r="G8" s="206">
        <v>0.67</v>
      </c>
      <c r="H8" s="206">
        <v>0</v>
      </c>
      <c r="I8" s="206">
        <v>2.66</v>
      </c>
      <c r="J8" s="206">
        <v>0</v>
      </c>
      <c r="K8" s="206">
        <v>1.3</v>
      </c>
      <c r="L8" s="206">
        <v>0.1</v>
      </c>
      <c r="M8" s="206">
        <v>0.1</v>
      </c>
      <c r="N8" s="206">
        <v>0.1</v>
      </c>
      <c r="O8" s="206">
        <v>0.12</v>
      </c>
      <c r="P8" s="206">
        <v>4.66</v>
      </c>
      <c r="Q8" s="206">
        <v>0.19</v>
      </c>
      <c r="R8" s="206">
        <v>0.65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1.34</v>
      </c>
      <c r="D9" s="206">
        <v>0</v>
      </c>
      <c r="E9" s="206">
        <v>0</v>
      </c>
      <c r="F9" s="206">
        <v>0</v>
      </c>
      <c r="G9" s="206">
        <v>0.67</v>
      </c>
      <c r="H9" s="206">
        <v>0</v>
      </c>
      <c r="I9" s="206">
        <v>2.66</v>
      </c>
      <c r="J9" s="206">
        <v>0</v>
      </c>
      <c r="K9" s="206">
        <v>1.3</v>
      </c>
      <c r="L9" s="206">
        <v>0.1</v>
      </c>
      <c r="M9" s="206">
        <v>0.1</v>
      </c>
      <c r="N9" s="206">
        <v>0.1</v>
      </c>
      <c r="O9" s="206">
        <v>0.12</v>
      </c>
      <c r="P9" s="206">
        <v>4.66</v>
      </c>
      <c r="Q9" s="206">
        <v>0.19</v>
      </c>
      <c r="R9" s="206">
        <v>0.56999999999999995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1.34</v>
      </c>
      <c r="D10" s="206">
        <v>0</v>
      </c>
      <c r="E10" s="206">
        <v>0</v>
      </c>
      <c r="F10" s="206">
        <v>0</v>
      </c>
      <c r="G10" s="206">
        <v>0.67</v>
      </c>
      <c r="H10" s="206">
        <v>0</v>
      </c>
      <c r="I10" s="206">
        <v>2.66</v>
      </c>
      <c r="J10" s="206">
        <v>0</v>
      </c>
      <c r="K10" s="206">
        <v>1.3</v>
      </c>
      <c r="L10" s="206">
        <v>0.1</v>
      </c>
      <c r="M10" s="206">
        <v>0.1</v>
      </c>
      <c r="N10" s="206">
        <v>0.1</v>
      </c>
      <c r="O10" s="206">
        <v>0.12</v>
      </c>
      <c r="P10" s="206">
        <v>4.66</v>
      </c>
      <c r="Q10" s="206">
        <v>0.19</v>
      </c>
      <c r="R10" s="206">
        <v>0.56999999999999995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1.34</v>
      </c>
      <c r="D11" s="206">
        <v>0</v>
      </c>
      <c r="E11" s="206">
        <v>0</v>
      </c>
      <c r="F11" s="206">
        <v>0</v>
      </c>
      <c r="G11" s="206">
        <v>0.67</v>
      </c>
      <c r="H11" s="206">
        <v>0</v>
      </c>
      <c r="I11" s="206">
        <v>2.66</v>
      </c>
      <c r="J11" s="206">
        <v>0</v>
      </c>
      <c r="K11" s="206">
        <v>1.3</v>
      </c>
      <c r="L11" s="206">
        <v>0.1</v>
      </c>
      <c r="M11" s="206">
        <v>0.1</v>
      </c>
      <c r="N11" s="206">
        <v>0.1</v>
      </c>
      <c r="O11" s="206">
        <v>0.12</v>
      </c>
      <c r="P11" s="206">
        <v>4.7300000000000004</v>
      </c>
      <c r="Q11" s="206">
        <v>0.19</v>
      </c>
      <c r="R11" s="206">
        <v>0.56000000000000005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1.34</v>
      </c>
      <c r="D12" s="206">
        <v>0</v>
      </c>
      <c r="E12" s="206">
        <v>0</v>
      </c>
      <c r="F12" s="206">
        <v>0</v>
      </c>
      <c r="G12" s="206">
        <v>0.67</v>
      </c>
      <c r="H12" s="206">
        <v>0</v>
      </c>
      <c r="I12" s="206">
        <v>2.66</v>
      </c>
      <c r="J12" s="206">
        <v>0</v>
      </c>
      <c r="K12" s="206">
        <v>1.3</v>
      </c>
      <c r="L12" s="206">
        <v>0.1</v>
      </c>
      <c r="M12" s="206">
        <v>0.1</v>
      </c>
      <c r="N12" s="206">
        <v>0.1</v>
      </c>
      <c r="O12" s="206">
        <v>0.12</v>
      </c>
      <c r="P12" s="206">
        <v>4.7300000000000004</v>
      </c>
      <c r="Q12" s="206">
        <v>0.19</v>
      </c>
      <c r="R12" s="206">
        <v>0.56000000000000005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1.34</v>
      </c>
      <c r="D13" s="206">
        <v>0</v>
      </c>
      <c r="E13" s="206">
        <v>0</v>
      </c>
      <c r="F13" s="206">
        <v>0</v>
      </c>
      <c r="G13" s="206">
        <v>0.67</v>
      </c>
      <c r="H13" s="206">
        <v>0</v>
      </c>
      <c r="I13" s="206">
        <v>2.66</v>
      </c>
      <c r="J13" s="206">
        <v>0</v>
      </c>
      <c r="K13" s="206">
        <v>1.3</v>
      </c>
      <c r="L13" s="206">
        <v>0.1</v>
      </c>
      <c r="M13" s="206">
        <v>0.1</v>
      </c>
      <c r="N13" s="206">
        <v>0.1</v>
      </c>
      <c r="O13" s="206">
        <v>0.12</v>
      </c>
      <c r="P13" s="206">
        <v>4.7300000000000004</v>
      </c>
      <c r="Q13" s="206">
        <v>0.19</v>
      </c>
      <c r="R13" s="206">
        <v>0.56000000000000005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1.34</v>
      </c>
      <c r="D14" s="206">
        <v>0</v>
      </c>
      <c r="E14" s="206">
        <v>0</v>
      </c>
      <c r="F14" s="206">
        <v>0</v>
      </c>
      <c r="G14" s="206">
        <v>0.67</v>
      </c>
      <c r="H14" s="206">
        <v>0</v>
      </c>
      <c r="I14" s="206">
        <v>2.66</v>
      </c>
      <c r="J14" s="206">
        <v>0</v>
      </c>
      <c r="K14" s="206">
        <v>1.3</v>
      </c>
      <c r="L14" s="206">
        <v>0.1</v>
      </c>
      <c r="M14" s="206">
        <v>0.1</v>
      </c>
      <c r="N14" s="206">
        <v>0.1</v>
      </c>
      <c r="O14" s="206">
        <v>0.12</v>
      </c>
      <c r="P14" s="206">
        <v>4.7300000000000004</v>
      </c>
      <c r="Q14" s="206">
        <v>0.19</v>
      </c>
      <c r="R14" s="206">
        <v>0.56000000000000005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1.34</v>
      </c>
      <c r="D15" s="206">
        <v>0</v>
      </c>
      <c r="E15" s="206">
        <v>0</v>
      </c>
      <c r="F15" s="206">
        <v>0</v>
      </c>
      <c r="G15" s="206">
        <v>0.67</v>
      </c>
      <c r="H15" s="206">
        <v>0</v>
      </c>
      <c r="I15" s="206">
        <v>2.66</v>
      </c>
      <c r="J15" s="206">
        <v>0</v>
      </c>
      <c r="K15" s="206">
        <v>1.3</v>
      </c>
      <c r="L15" s="206">
        <v>0.1</v>
      </c>
      <c r="M15" s="206">
        <v>0.1</v>
      </c>
      <c r="N15" s="206">
        <v>0.1</v>
      </c>
      <c r="O15" s="206">
        <v>0.12</v>
      </c>
      <c r="P15" s="206">
        <v>4.7300000000000004</v>
      </c>
      <c r="Q15" s="206">
        <v>0.19</v>
      </c>
      <c r="R15" s="206">
        <v>0.56000000000000005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1.34</v>
      </c>
      <c r="D16" s="206">
        <v>0</v>
      </c>
      <c r="E16" s="206">
        <v>0</v>
      </c>
      <c r="F16" s="206">
        <v>0</v>
      </c>
      <c r="G16" s="206">
        <v>0.67</v>
      </c>
      <c r="H16" s="206">
        <v>0</v>
      </c>
      <c r="I16" s="206">
        <v>2.66</v>
      </c>
      <c r="J16" s="206">
        <v>0</v>
      </c>
      <c r="K16" s="206">
        <v>1.3</v>
      </c>
      <c r="L16" s="206">
        <v>0.1</v>
      </c>
      <c r="M16" s="206">
        <v>0.1</v>
      </c>
      <c r="N16" s="206">
        <v>0.1</v>
      </c>
      <c r="O16" s="206">
        <v>0.12</v>
      </c>
      <c r="P16" s="206">
        <v>4.7300000000000004</v>
      </c>
      <c r="Q16" s="206">
        <v>0.19</v>
      </c>
      <c r="R16" s="206">
        <v>0.56000000000000005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1.34</v>
      </c>
      <c r="D17" s="206">
        <v>0</v>
      </c>
      <c r="E17" s="206">
        <v>0</v>
      </c>
      <c r="F17" s="206">
        <v>0</v>
      </c>
      <c r="G17" s="206">
        <v>0.67</v>
      </c>
      <c r="H17" s="206">
        <v>0</v>
      </c>
      <c r="I17" s="206">
        <v>2.66</v>
      </c>
      <c r="J17" s="206">
        <v>0</v>
      </c>
      <c r="K17" s="206">
        <v>1.3</v>
      </c>
      <c r="L17" s="206">
        <v>0.1</v>
      </c>
      <c r="M17" s="206">
        <v>0.1</v>
      </c>
      <c r="N17" s="206">
        <v>0.1</v>
      </c>
      <c r="O17" s="206">
        <v>0.12</v>
      </c>
      <c r="P17" s="206">
        <v>4.7300000000000004</v>
      </c>
      <c r="Q17" s="206">
        <v>0.19</v>
      </c>
      <c r="R17" s="206">
        <v>0.56000000000000005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1.34</v>
      </c>
      <c r="D18" s="206">
        <v>0</v>
      </c>
      <c r="E18" s="206">
        <v>0</v>
      </c>
      <c r="F18" s="206">
        <v>0</v>
      </c>
      <c r="G18" s="206">
        <v>0.67</v>
      </c>
      <c r="H18" s="206">
        <v>0</v>
      </c>
      <c r="I18" s="206">
        <v>2.66</v>
      </c>
      <c r="J18" s="206">
        <v>0</v>
      </c>
      <c r="K18" s="206">
        <v>1.3</v>
      </c>
      <c r="L18" s="206">
        <v>0.1</v>
      </c>
      <c r="M18" s="206">
        <v>0.1</v>
      </c>
      <c r="N18" s="206">
        <v>0.1</v>
      </c>
      <c r="O18" s="206">
        <v>0.12</v>
      </c>
      <c r="P18" s="206">
        <v>4.7300000000000004</v>
      </c>
      <c r="Q18" s="206">
        <v>0.19</v>
      </c>
      <c r="R18" s="206">
        <v>0.56000000000000005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1.34</v>
      </c>
      <c r="D19" s="206">
        <v>0</v>
      </c>
      <c r="E19" s="206">
        <v>0</v>
      </c>
      <c r="F19" s="206">
        <v>0</v>
      </c>
      <c r="G19" s="206">
        <v>0.67</v>
      </c>
      <c r="H19" s="206">
        <v>0</v>
      </c>
      <c r="I19" s="206">
        <v>2.66</v>
      </c>
      <c r="J19" s="206">
        <v>0</v>
      </c>
      <c r="K19" s="206">
        <v>1.3</v>
      </c>
      <c r="L19" s="206">
        <v>0.1</v>
      </c>
      <c r="M19" s="206">
        <v>0.1</v>
      </c>
      <c r="N19" s="206">
        <v>0.1</v>
      </c>
      <c r="O19" s="206">
        <v>0.12</v>
      </c>
      <c r="P19" s="206">
        <v>4.7300000000000004</v>
      </c>
      <c r="Q19" s="206">
        <v>0.19</v>
      </c>
      <c r="R19" s="206">
        <v>0.56000000000000005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1.34</v>
      </c>
      <c r="D20" s="206">
        <v>0</v>
      </c>
      <c r="E20" s="206">
        <v>0</v>
      </c>
      <c r="F20" s="206">
        <v>0</v>
      </c>
      <c r="G20" s="206">
        <v>0.67</v>
      </c>
      <c r="H20" s="206">
        <v>0</v>
      </c>
      <c r="I20" s="206">
        <v>2.66</v>
      </c>
      <c r="J20" s="206">
        <v>0</v>
      </c>
      <c r="K20" s="206">
        <v>1.3</v>
      </c>
      <c r="L20" s="206">
        <v>0.1</v>
      </c>
      <c r="M20" s="206">
        <v>0.1</v>
      </c>
      <c r="N20" s="206">
        <v>0.1</v>
      </c>
      <c r="O20" s="206">
        <v>0.12</v>
      </c>
      <c r="P20" s="206">
        <v>4.7300000000000004</v>
      </c>
      <c r="Q20" s="206">
        <v>0.19</v>
      </c>
      <c r="R20" s="206">
        <v>0.63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1.34</v>
      </c>
      <c r="D21" s="206">
        <v>0</v>
      </c>
      <c r="E21" s="206">
        <v>0</v>
      </c>
      <c r="F21" s="206">
        <v>0</v>
      </c>
      <c r="G21" s="206">
        <v>0.67</v>
      </c>
      <c r="H21" s="206">
        <v>0</v>
      </c>
      <c r="I21" s="206">
        <v>2.66</v>
      </c>
      <c r="J21" s="206">
        <v>0</v>
      </c>
      <c r="K21" s="206">
        <v>2.61</v>
      </c>
      <c r="L21" s="206">
        <v>0.1</v>
      </c>
      <c r="M21" s="206">
        <v>0.1</v>
      </c>
      <c r="N21" s="206">
        <v>0.1</v>
      </c>
      <c r="O21" s="206">
        <v>0.12</v>
      </c>
      <c r="P21" s="206">
        <v>4.7300000000000004</v>
      </c>
      <c r="Q21" s="206">
        <v>0.19</v>
      </c>
      <c r="R21" s="206">
        <v>0.63</v>
      </c>
      <c r="S21" s="206">
        <v>0.34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1.34</v>
      </c>
      <c r="D22" s="206">
        <v>0</v>
      </c>
      <c r="E22" s="206">
        <v>0</v>
      </c>
      <c r="F22" s="206">
        <v>0</v>
      </c>
      <c r="G22" s="206">
        <v>0.67</v>
      </c>
      <c r="H22" s="206">
        <v>0</v>
      </c>
      <c r="I22" s="206">
        <v>2.66</v>
      </c>
      <c r="J22" s="206">
        <v>0</v>
      </c>
      <c r="K22" s="206">
        <v>2.61</v>
      </c>
      <c r="L22" s="206">
        <v>0.1</v>
      </c>
      <c r="M22" s="206">
        <v>0.1</v>
      </c>
      <c r="N22" s="206">
        <v>0.1</v>
      </c>
      <c r="O22" s="206">
        <v>0.12</v>
      </c>
      <c r="P22" s="206">
        <v>4.7300000000000004</v>
      </c>
      <c r="Q22" s="206">
        <v>0.19</v>
      </c>
      <c r="R22" s="206">
        <v>0.8</v>
      </c>
      <c r="S22" s="206">
        <v>0.37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1.34</v>
      </c>
      <c r="D23" s="206">
        <v>0</v>
      </c>
      <c r="E23" s="206">
        <v>0</v>
      </c>
      <c r="F23" s="206">
        <v>0</v>
      </c>
      <c r="G23" s="206">
        <v>0.67</v>
      </c>
      <c r="H23" s="206">
        <v>0</v>
      </c>
      <c r="I23" s="206">
        <v>2.66</v>
      </c>
      <c r="J23" s="206">
        <v>0</v>
      </c>
      <c r="K23" s="206">
        <v>2.61</v>
      </c>
      <c r="L23" s="206">
        <v>0</v>
      </c>
      <c r="M23" s="206">
        <v>0.1</v>
      </c>
      <c r="N23" s="206">
        <v>0.1</v>
      </c>
      <c r="O23" s="206">
        <v>0.12</v>
      </c>
      <c r="P23" s="206">
        <v>4.7300000000000004</v>
      </c>
      <c r="Q23" s="206">
        <v>0.19</v>
      </c>
      <c r="R23" s="206">
        <v>1.1200000000000001</v>
      </c>
      <c r="S23" s="206">
        <v>0.39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1.34</v>
      </c>
      <c r="D24" s="206">
        <v>0</v>
      </c>
      <c r="E24" s="206">
        <v>0</v>
      </c>
      <c r="F24" s="206">
        <v>0</v>
      </c>
      <c r="G24" s="206">
        <v>0.67</v>
      </c>
      <c r="H24" s="206">
        <v>0</v>
      </c>
      <c r="I24" s="206">
        <v>2.66</v>
      </c>
      <c r="J24" s="206">
        <v>0</v>
      </c>
      <c r="K24" s="206">
        <v>2.61</v>
      </c>
      <c r="L24" s="206">
        <v>0.1</v>
      </c>
      <c r="M24" s="206">
        <v>0.1</v>
      </c>
      <c r="N24" s="206">
        <v>0.1</v>
      </c>
      <c r="O24" s="206">
        <v>0.12</v>
      </c>
      <c r="P24" s="206">
        <v>4.7300000000000004</v>
      </c>
      <c r="Q24" s="206">
        <v>0.2</v>
      </c>
      <c r="R24" s="206">
        <v>1.1200000000000001</v>
      </c>
      <c r="S24" s="206">
        <v>0.53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1.34</v>
      </c>
      <c r="D25" s="206">
        <v>0</v>
      </c>
      <c r="E25" s="206">
        <v>0</v>
      </c>
      <c r="F25" s="206">
        <v>0</v>
      </c>
      <c r="G25" s="206">
        <v>0.67</v>
      </c>
      <c r="H25" s="206">
        <v>0</v>
      </c>
      <c r="I25" s="206">
        <v>2.66</v>
      </c>
      <c r="J25" s="206">
        <v>0</v>
      </c>
      <c r="K25" s="206">
        <v>2.61</v>
      </c>
      <c r="L25" s="206">
        <v>0.1</v>
      </c>
      <c r="M25" s="206">
        <v>0.1</v>
      </c>
      <c r="N25" s="206">
        <v>0.1</v>
      </c>
      <c r="O25" s="206">
        <v>0.12</v>
      </c>
      <c r="P25" s="206">
        <v>4.7300000000000004</v>
      </c>
      <c r="Q25" s="206">
        <v>0.2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1.34</v>
      </c>
      <c r="D26" s="206">
        <v>0</v>
      </c>
      <c r="E26" s="206">
        <v>0</v>
      </c>
      <c r="F26" s="206">
        <v>0</v>
      </c>
      <c r="G26" s="206">
        <v>0.67</v>
      </c>
      <c r="H26" s="206">
        <v>0</v>
      </c>
      <c r="I26" s="206">
        <v>2.66</v>
      </c>
      <c r="J26" s="206">
        <v>0</v>
      </c>
      <c r="K26" s="206">
        <v>2.61</v>
      </c>
      <c r="L26" s="206">
        <v>0.1</v>
      </c>
      <c r="M26" s="206">
        <v>0.1</v>
      </c>
      <c r="N26" s="206">
        <v>0.1</v>
      </c>
      <c r="O26" s="206">
        <v>0.12</v>
      </c>
      <c r="P26" s="206">
        <v>4.7300000000000004</v>
      </c>
      <c r="Q26" s="206">
        <v>0.2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0.88</v>
      </c>
      <c r="E27" s="206">
        <v>0</v>
      </c>
      <c r="F27" s="206">
        <v>0</v>
      </c>
      <c r="G27" s="206">
        <v>0.67</v>
      </c>
      <c r="H27" s="206">
        <v>0</v>
      </c>
      <c r="I27" s="206">
        <v>2.66</v>
      </c>
      <c r="J27" s="206">
        <v>0.08</v>
      </c>
      <c r="K27" s="206">
        <v>2.61</v>
      </c>
      <c r="L27" s="206">
        <v>0.1</v>
      </c>
      <c r="M27" s="206">
        <v>0.1</v>
      </c>
      <c r="N27" s="206">
        <v>0.1</v>
      </c>
      <c r="O27" s="206">
        <v>0.12</v>
      </c>
      <c r="P27" s="206">
        <v>4.7300000000000004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0.88</v>
      </c>
      <c r="E28" s="206">
        <v>0</v>
      </c>
      <c r="F28" s="206">
        <v>0</v>
      </c>
      <c r="G28" s="206">
        <v>0.67</v>
      </c>
      <c r="H28" s="206">
        <v>0</v>
      </c>
      <c r="I28" s="206">
        <v>2.58</v>
      </c>
      <c r="J28" s="206">
        <v>0.08</v>
      </c>
      <c r="K28" s="206">
        <v>2.61</v>
      </c>
      <c r="L28" s="206">
        <v>0.1</v>
      </c>
      <c r="M28" s="206">
        <v>0.1</v>
      </c>
      <c r="N28" s="206">
        <v>0.1</v>
      </c>
      <c r="O28" s="206">
        <v>0.12</v>
      </c>
      <c r="P28" s="206">
        <v>4.7300000000000004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0.88</v>
      </c>
      <c r="E29" s="206">
        <v>0</v>
      </c>
      <c r="F29" s="206">
        <v>0</v>
      </c>
      <c r="G29" s="206">
        <v>0.67</v>
      </c>
      <c r="H29" s="206">
        <v>0</v>
      </c>
      <c r="I29" s="206">
        <v>2.58</v>
      </c>
      <c r="J29" s="206">
        <v>0.08</v>
      </c>
      <c r="K29" s="206">
        <v>2.61</v>
      </c>
      <c r="L29" s="206">
        <v>0.1</v>
      </c>
      <c r="M29" s="206">
        <v>0.1</v>
      </c>
      <c r="N29" s="206">
        <v>0.1</v>
      </c>
      <c r="O29" s="206">
        <v>0.12</v>
      </c>
      <c r="P29" s="206">
        <v>4.7300000000000004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0.88</v>
      </c>
      <c r="E30" s="206">
        <v>0</v>
      </c>
      <c r="F30" s="206">
        <v>0</v>
      </c>
      <c r="G30" s="206">
        <v>0.67</v>
      </c>
      <c r="H30" s="206">
        <v>0</v>
      </c>
      <c r="I30" s="206">
        <v>2.58</v>
      </c>
      <c r="J30" s="206">
        <v>0.08</v>
      </c>
      <c r="K30" s="206">
        <v>2.61</v>
      </c>
      <c r="L30" s="206">
        <v>0.1</v>
      </c>
      <c r="M30" s="206">
        <v>0.1</v>
      </c>
      <c r="N30" s="206">
        <v>0.1</v>
      </c>
      <c r="O30" s="206">
        <v>0.12</v>
      </c>
      <c r="P30" s="206">
        <v>4.7300000000000004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0.88</v>
      </c>
      <c r="E31" s="206">
        <v>0</v>
      </c>
      <c r="F31" s="206">
        <v>0</v>
      </c>
      <c r="G31" s="206">
        <v>0.67</v>
      </c>
      <c r="H31" s="206">
        <v>0</v>
      </c>
      <c r="I31" s="206">
        <v>2.58</v>
      </c>
      <c r="J31" s="206">
        <v>0.08</v>
      </c>
      <c r="K31" s="206">
        <v>2.61</v>
      </c>
      <c r="L31" s="206">
        <v>0.1</v>
      </c>
      <c r="M31" s="206">
        <v>0.1</v>
      </c>
      <c r="N31" s="206">
        <v>0.1</v>
      </c>
      <c r="O31" s="206">
        <v>0.12</v>
      </c>
      <c r="P31" s="206">
        <v>4.7300000000000004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0.88</v>
      </c>
      <c r="E32" s="206">
        <v>0</v>
      </c>
      <c r="F32" s="206">
        <v>0</v>
      </c>
      <c r="G32" s="206">
        <v>0.67</v>
      </c>
      <c r="H32" s="206">
        <v>0</v>
      </c>
      <c r="I32" s="206">
        <v>2.58</v>
      </c>
      <c r="J32" s="206">
        <v>0.08</v>
      </c>
      <c r="K32" s="206">
        <v>2.61</v>
      </c>
      <c r="L32" s="206">
        <v>0.1</v>
      </c>
      <c r="M32" s="206">
        <v>0.1</v>
      </c>
      <c r="N32" s="206">
        <v>0.1</v>
      </c>
      <c r="O32" s="206">
        <v>0.12</v>
      </c>
      <c r="P32" s="206">
        <v>4.7300000000000004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0.88</v>
      </c>
      <c r="E33" s="206">
        <v>0</v>
      </c>
      <c r="F33" s="206">
        <v>0</v>
      </c>
      <c r="G33" s="206">
        <v>0.67</v>
      </c>
      <c r="H33" s="206">
        <v>0</v>
      </c>
      <c r="I33" s="206">
        <v>2.58</v>
      </c>
      <c r="J33" s="206">
        <v>0.08</v>
      </c>
      <c r="K33" s="206">
        <v>2.61</v>
      </c>
      <c r="L33" s="206">
        <v>0.1</v>
      </c>
      <c r="M33" s="206">
        <v>0.1</v>
      </c>
      <c r="N33" s="206">
        <v>0.1</v>
      </c>
      <c r="O33" s="206">
        <v>0.12</v>
      </c>
      <c r="P33" s="206">
        <v>4.7300000000000004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0.88</v>
      </c>
      <c r="E34" s="206">
        <v>0</v>
      </c>
      <c r="F34" s="206">
        <v>0</v>
      </c>
      <c r="G34" s="206">
        <v>0.67</v>
      </c>
      <c r="H34" s="206">
        <v>0</v>
      </c>
      <c r="I34" s="206">
        <v>2.58</v>
      </c>
      <c r="J34" s="206">
        <v>0.08</v>
      </c>
      <c r="K34" s="206">
        <v>2.61</v>
      </c>
      <c r="L34" s="206">
        <v>0.1</v>
      </c>
      <c r="M34" s="206">
        <v>0.1</v>
      </c>
      <c r="N34" s="206">
        <v>0.1</v>
      </c>
      <c r="O34" s="206">
        <v>0.12</v>
      </c>
      <c r="P34" s="206">
        <v>4.7300000000000004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0.88</v>
      </c>
      <c r="E35" s="206">
        <v>0</v>
      </c>
      <c r="F35" s="206">
        <v>0</v>
      </c>
      <c r="G35" s="206">
        <v>0.67</v>
      </c>
      <c r="H35" s="206">
        <v>0</v>
      </c>
      <c r="I35" s="206">
        <v>2.42</v>
      </c>
      <c r="J35" s="206">
        <v>0.21</v>
      </c>
      <c r="K35" s="206">
        <v>2.61</v>
      </c>
      <c r="L35" s="206">
        <v>0.1</v>
      </c>
      <c r="M35" s="206">
        <v>0.1</v>
      </c>
      <c r="N35" s="206">
        <v>0.1</v>
      </c>
      <c r="O35" s="206">
        <v>0.12</v>
      </c>
      <c r="P35" s="206">
        <v>4.7300000000000004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0.88</v>
      </c>
      <c r="E36" s="206">
        <v>0</v>
      </c>
      <c r="F36" s="206">
        <v>0</v>
      </c>
      <c r="G36" s="206">
        <v>0.67</v>
      </c>
      <c r="H36" s="206">
        <v>0</v>
      </c>
      <c r="I36" s="206">
        <v>2.2999999999999998</v>
      </c>
      <c r="J36" s="206">
        <v>0.32</v>
      </c>
      <c r="K36" s="206">
        <v>2.61</v>
      </c>
      <c r="L36" s="206">
        <v>0.1</v>
      </c>
      <c r="M36" s="206">
        <v>0.1</v>
      </c>
      <c r="N36" s="206">
        <v>0.1</v>
      </c>
      <c r="O36" s="206">
        <v>0.12</v>
      </c>
      <c r="P36" s="206">
        <v>4.7300000000000004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0.88</v>
      </c>
      <c r="E37" s="206">
        <v>0</v>
      </c>
      <c r="F37" s="206">
        <v>0</v>
      </c>
      <c r="G37" s="206">
        <v>0.67</v>
      </c>
      <c r="H37" s="206">
        <v>0</v>
      </c>
      <c r="I37" s="206">
        <v>1.92</v>
      </c>
      <c r="J37" s="206">
        <v>0.32</v>
      </c>
      <c r="K37" s="206">
        <v>2.61</v>
      </c>
      <c r="L37" s="206">
        <v>0.1</v>
      </c>
      <c r="M37" s="206">
        <v>0.1</v>
      </c>
      <c r="N37" s="206">
        <v>0.1</v>
      </c>
      <c r="O37" s="206">
        <v>0.12</v>
      </c>
      <c r="P37" s="206">
        <v>4.7300000000000004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60.6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0.88</v>
      </c>
      <c r="E38" s="206">
        <v>0</v>
      </c>
      <c r="F38" s="206">
        <v>0</v>
      </c>
      <c r="G38" s="206">
        <v>0.67</v>
      </c>
      <c r="H38" s="206">
        <v>0</v>
      </c>
      <c r="I38" s="206">
        <v>1.92</v>
      </c>
      <c r="J38" s="206">
        <v>0.32</v>
      </c>
      <c r="K38" s="206">
        <v>2.61</v>
      </c>
      <c r="L38" s="206">
        <v>0.1</v>
      </c>
      <c r="M38" s="206">
        <v>0.1</v>
      </c>
      <c r="N38" s="206">
        <v>0.1</v>
      </c>
      <c r="O38" s="206">
        <v>0.12</v>
      </c>
      <c r="P38" s="206">
        <v>4.7300000000000004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60.6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0.88</v>
      </c>
      <c r="E39" s="206">
        <v>0</v>
      </c>
      <c r="F39" s="206">
        <v>0</v>
      </c>
      <c r="G39" s="206">
        <v>0.67</v>
      </c>
      <c r="H39" s="206">
        <v>0</v>
      </c>
      <c r="I39" s="206">
        <v>1.92</v>
      </c>
      <c r="J39" s="206">
        <v>0.32</v>
      </c>
      <c r="K39" s="206">
        <v>2.61</v>
      </c>
      <c r="L39" s="206">
        <v>0.1</v>
      </c>
      <c r="M39" s="206">
        <v>0.1</v>
      </c>
      <c r="N39" s="206">
        <v>0.1</v>
      </c>
      <c r="O39" s="206">
        <v>0.12</v>
      </c>
      <c r="P39" s="206">
        <v>4.7300000000000004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60.6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0.88</v>
      </c>
      <c r="E40" s="206">
        <v>0</v>
      </c>
      <c r="F40" s="206">
        <v>0</v>
      </c>
      <c r="G40" s="206">
        <v>0.67</v>
      </c>
      <c r="H40" s="206">
        <v>0</v>
      </c>
      <c r="I40" s="206">
        <v>1.92</v>
      </c>
      <c r="J40" s="206">
        <v>0.32</v>
      </c>
      <c r="K40" s="206">
        <v>2.61</v>
      </c>
      <c r="L40" s="206">
        <v>0.1</v>
      </c>
      <c r="M40" s="206">
        <v>0.1</v>
      </c>
      <c r="N40" s="206">
        <v>0.1</v>
      </c>
      <c r="O40" s="206">
        <v>0.12</v>
      </c>
      <c r="P40" s="206">
        <v>4.7300000000000004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60.6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0.88</v>
      </c>
      <c r="E41" s="206">
        <v>0</v>
      </c>
      <c r="F41" s="206">
        <v>0</v>
      </c>
      <c r="G41" s="206">
        <v>0.67</v>
      </c>
      <c r="H41" s="206">
        <v>0</v>
      </c>
      <c r="I41" s="206">
        <v>1.92</v>
      </c>
      <c r="J41" s="206">
        <v>0.32</v>
      </c>
      <c r="K41" s="206">
        <v>2.61</v>
      </c>
      <c r="L41" s="206">
        <v>0.1</v>
      </c>
      <c r="M41" s="206">
        <v>0.1</v>
      </c>
      <c r="N41" s="206">
        <v>0.1</v>
      </c>
      <c r="O41" s="206">
        <v>0.12</v>
      </c>
      <c r="P41" s="206">
        <v>4.7300000000000004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2.5</v>
      </c>
      <c r="AD41" s="206">
        <v>0</v>
      </c>
      <c r="AE41" s="206">
        <v>0</v>
      </c>
      <c r="AF41" s="206">
        <v>0</v>
      </c>
      <c r="AG41" s="206">
        <v>0</v>
      </c>
      <c r="AH41" s="206">
        <v>60.6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0.88</v>
      </c>
      <c r="E42" s="206">
        <v>0</v>
      </c>
      <c r="F42" s="206">
        <v>0</v>
      </c>
      <c r="G42" s="206">
        <v>0.67</v>
      </c>
      <c r="H42" s="206">
        <v>0</v>
      </c>
      <c r="I42" s="206">
        <v>1.92</v>
      </c>
      <c r="J42" s="206">
        <v>0.32</v>
      </c>
      <c r="K42" s="206">
        <v>2.61</v>
      </c>
      <c r="L42" s="206">
        <v>0.1</v>
      </c>
      <c r="M42" s="206">
        <v>0.1</v>
      </c>
      <c r="N42" s="206">
        <v>0.1</v>
      </c>
      <c r="O42" s="206">
        <v>0.12</v>
      </c>
      <c r="P42" s="206">
        <v>4.7300000000000004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2.5</v>
      </c>
      <c r="AD42" s="206">
        <v>0</v>
      </c>
      <c r="AE42" s="206">
        <v>0</v>
      </c>
      <c r="AF42" s="206">
        <v>0</v>
      </c>
      <c r="AG42" s="206">
        <v>0</v>
      </c>
      <c r="AH42" s="206">
        <v>60.6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0.88</v>
      </c>
      <c r="E43" s="206">
        <v>0</v>
      </c>
      <c r="F43" s="206">
        <v>0</v>
      </c>
      <c r="G43" s="206">
        <v>0</v>
      </c>
      <c r="H43" s="206">
        <v>0</v>
      </c>
      <c r="I43" s="206">
        <v>1.92</v>
      </c>
      <c r="J43" s="206">
        <v>0.32</v>
      </c>
      <c r="K43" s="206">
        <v>2.61</v>
      </c>
      <c r="L43" s="206">
        <v>0.1</v>
      </c>
      <c r="M43" s="206">
        <v>0.1</v>
      </c>
      <c r="N43" s="206">
        <v>0.1</v>
      </c>
      <c r="O43" s="206">
        <v>0.12</v>
      </c>
      <c r="P43" s="206">
        <v>4.7300000000000004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60.6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0.88</v>
      </c>
      <c r="E44" s="206">
        <v>0</v>
      </c>
      <c r="F44" s="206">
        <v>0</v>
      </c>
      <c r="G44" s="206">
        <v>0</v>
      </c>
      <c r="H44" s="206">
        <v>0</v>
      </c>
      <c r="I44" s="206">
        <v>1.92</v>
      </c>
      <c r="J44" s="206">
        <v>0.32</v>
      </c>
      <c r="K44" s="206">
        <v>2.61</v>
      </c>
      <c r="L44" s="206">
        <v>0.1</v>
      </c>
      <c r="M44" s="206">
        <v>0.1</v>
      </c>
      <c r="N44" s="206">
        <v>0.1</v>
      </c>
      <c r="O44" s="206">
        <v>0.12</v>
      </c>
      <c r="P44" s="206">
        <v>4.7300000000000004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60.6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0.88</v>
      </c>
      <c r="E45" s="206">
        <v>0</v>
      </c>
      <c r="F45" s="206">
        <v>0</v>
      </c>
      <c r="G45" s="206">
        <v>0</v>
      </c>
      <c r="H45" s="206">
        <v>0</v>
      </c>
      <c r="I45" s="206">
        <v>1.92</v>
      </c>
      <c r="J45" s="206">
        <v>0.32</v>
      </c>
      <c r="K45" s="206">
        <v>2.61</v>
      </c>
      <c r="L45" s="206">
        <v>0.1</v>
      </c>
      <c r="M45" s="206">
        <v>0.1</v>
      </c>
      <c r="N45" s="206">
        <v>0.1</v>
      </c>
      <c r="O45" s="206">
        <v>0.12</v>
      </c>
      <c r="P45" s="206">
        <v>4.7300000000000004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60.6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0.88</v>
      </c>
      <c r="E46" s="206">
        <v>0</v>
      </c>
      <c r="F46" s="206">
        <v>0</v>
      </c>
      <c r="G46" s="206">
        <v>0</v>
      </c>
      <c r="H46" s="206">
        <v>0</v>
      </c>
      <c r="I46" s="206">
        <v>1.92</v>
      </c>
      <c r="J46" s="206">
        <v>0.32</v>
      </c>
      <c r="K46" s="206">
        <v>2.61</v>
      </c>
      <c r="L46" s="206">
        <v>0.1</v>
      </c>
      <c r="M46" s="206">
        <v>0.1</v>
      </c>
      <c r="N46" s="206">
        <v>0.1</v>
      </c>
      <c r="O46" s="206">
        <v>0.12</v>
      </c>
      <c r="P46" s="206">
        <v>4.7300000000000004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60.6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0.88</v>
      </c>
      <c r="E47" s="206">
        <v>0</v>
      </c>
      <c r="F47" s="206">
        <v>0</v>
      </c>
      <c r="G47" s="206">
        <v>0</v>
      </c>
      <c r="H47" s="206">
        <v>0</v>
      </c>
      <c r="I47" s="206">
        <v>1.92</v>
      </c>
      <c r="J47" s="206">
        <v>0.32</v>
      </c>
      <c r="K47" s="206">
        <v>2.61</v>
      </c>
      <c r="L47" s="206">
        <v>0.1</v>
      </c>
      <c r="M47" s="206">
        <v>0.1</v>
      </c>
      <c r="N47" s="206">
        <v>0.1</v>
      </c>
      <c r="O47" s="206">
        <v>0.12</v>
      </c>
      <c r="P47" s="206">
        <v>4.7300000000000004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60.6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0.88</v>
      </c>
      <c r="E48" s="206">
        <v>0</v>
      </c>
      <c r="F48" s="206">
        <v>0</v>
      </c>
      <c r="G48" s="206">
        <v>0</v>
      </c>
      <c r="H48" s="206">
        <v>0</v>
      </c>
      <c r="I48" s="206">
        <v>1.92</v>
      </c>
      <c r="J48" s="206">
        <v>0.32</v>
      </c>
      <c r="K48" s="206">
        <v>2.61</v>
      </c>
      <c r="L48" s="206">
        <v>0.1</v>
      </c>
      <c r="M48" s="206">
        <v>0.1</v>
      </c>
      <c r="N48" s="206">
        <v>0.1</v>
      </c>
      <c r="O48" s="206">
        <v>0.12</v>
      </c>
      <c r="P48" s="206">
        <v>4.7300000000000004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60.6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1.92</v>
      </c>
      <c r="J49" s="206">
        <v>0.32</v>
      </c>
      <c r="K49" s="206">
        <v>2.61</v>
      </c>
      <c r="L49" s="206">
        <v>0.1</v>
      </c>
      <c r="M49" s="206">
        <v>0.1</v>
      </c>
      <c r="N49" s="206">
        <v>0.1</v>
      </c>
      <c r="O49" s="206">
        <v>0.12</v>
      </c>
      <c r="P49" s="206">
        <v>4.7300000000000004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1.92</v>
      </c>
      <c r="J50" s="206">
        <v>0.32</v>
      </c>
      <c r="K50" s="206">
        <v>2.61</v>
      </c>
      <c r="L50" s="206">
        <v>0.1</v>
      </c>
      <c r="M50" s="206">
        <v>0.1</v>
      </c>
      <c r="N50" s="206">
        <v>0.1</v>
      </c>
      <c r="O50" s="206">
        <v>0.12</v>
      </c>
      <c r="P50" s="206">
        <v>4.7300000000000004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1.92</v>
      </c>
      <c r="J51" s="206">
        <v>0.32</v>
      </c>
      <c r="K51" s="206">
        <v>2.61</v>
      </c>
      <c r="L51" s="206">
        <v>0.1</v>
      </c>
      <c r="M51" s="206">
        <v>0.1</v>
      </c>
      <c r="N51" s="206">
        <v>0.1</v>
      </c>
      <c r="O51" s="206">
        <v>0.12</v>
      </c>
      <c r="P51" s="206">
        <v>4.7300000000000004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2.6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1.92</v>
      </c>
      <c r="J52" s="206">
        <v>0.32</v>
      </c>
      <c r="K52" s="206">
        <v>2.61</v>
      </c>
      <c r="L52" s="206">
        <v>0.1</v>
      </c>
      <c r="M52" s="206">
        <v>0.1</v>
      </c>
      <c r="N52" s="206">
        <v>0.1</v>
      </c>
      <c r="O52" s="206">
        <v>0.12</v>
      </c>
      <c r="P52" s="206">
        <v>4.7300000000000004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2.6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2.2400000000000002</v>
      </c>
      <c r="J53" s="206">
        <v>0.32</v>
      </c>
      <c r="K53" s="206">
        <v>2.61</v>
      </c>
      <c r="L53" s="206">
        <v>0.1</v>
      </c>
      <c r="M53" s="206">
        <v>0.1</v>
      </c>
      <c r="N53" s="206">
        <v>0.1</v>
      </c>
      <c r="O53" s="206">
        <v>0.12</v>
      </c>
      <c r="P53" s="206">
        <v>4.7300000000000004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2.2400000000000002</v>
      </c>
      <c r="J54" s="206">
        <v>0.32</v>
      </c>
      <c r="K54" s="206">
        <v>2.61</v>
      </c>
      <c r="L54" s="206">
        <v>0.1</v>
      </c>
      <c r="M54" s="206">
        <v>0.1</v>
      </c>
      <c r="N54" s="206">
        <v>0.1</v>
      </c>
      <c r="O54" s="206">
        <v>0.12</v>
      </c>
      <c r="P54" s="206">
        <v>4.7300000000000004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60.6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2.2400000000000002</v>
      </c>
      <c r="J55" s="206">
        <v>0.32</v>
      </c>
      <c r="K55" s="206">
        <v>2.61</v>
      </c>
      <c r="L55" s="206">
        <v>0.1</v>
      </c>
      <c r="M55" s="206">
        <v>0.1</v>
      </c>
      <c r="N55" s="206">
        <v>0.1</v>
      </c>
      <c r="O55" s="206">
        <v>0.12</v>
      </c>
      <c r="P55" s="206">
        <v>4.7300000000000004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60.6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2.2400000000000002</v>
      </c>
      <c r="J56" s="206">
        <v>0.32</v>
      </c>
      <c r="K56" s="206">
        <v>2.61</v>
      </c>
      <c r="L56" s="206">
        <v>0.1</v>
      </c>
      <c r="M56" s="206">
        <v>0.1</v>
      </c>
      <c r="N56" s="206">
        <v>0.1</v>
      </c>
      <c r="O56" s="206">
        <v>0.12</v>
      </c>
      <c r="P56" s="206">
        <v>4.7300000000000004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1.32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2.2400000000000002</v>
      </c>
      <c r="J57" s="206">
        <v>0.32</v>
      </c>
      <c r="K57" s="206">
        <v>2.61</v>
      </c>
      <c r="L57" s="206">
        <v>0.1</v>
      </c>
      <c r="M57" s="206">
        <v>0.1</v>
      </c>
      <c r="N57" s="206">
        <v>0.1</v>
      </c>
      <c r="O57" s="206">
        <v>0.12</v>
      </c>
      <c r="P57" s="206">
        <v>4.7300000000000004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1.32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2.2400000000000002</v>
      </c>
      <c r="J58" s="206">
        <v>0.32</v>
      </c>
      <c r="K58" s="206">
        <v>2.61</v>
      </c>
      <c r="L58" s="206">
        <v>0.1</v>
      </c>
      <c r="M58" s="206">
        <v>0.1</v>
      </c>
      <c r="N58" s="206">
        <v>0.1</v>
      </c>
      <c r="O58" s="206">
        <v>0.12</v>
      </c>
      <c r="P58" s="206">
        <v>4.7300000000000004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1.32</v>
      </c>
      <c r="D59" s="206">
        <v>0</v>
      </c>
      <c r="E59" s="206">
        <v>0</v>
      </c>
      <c r="F59" s="206">
        <v>2.04</v>
      </c>
      <c r="G59" s="206">
        <v>0</v>
      </c>
      <c r="H59" s="206">
        <v>0</v>
      </c>
      <c r="I59" s="206">
        <v>2.2400000000000002</v>
      </c>
      <c r="J59" s="206">
        <v>0.32</v>
      </c>
      <c r="K59" s="206">
        <v>2.61</v>
      </c>
      <c r="L59" s="206">
        <v>0.1</v>
      </c>
      <c r="M59" s="206">
        <v>0.1</v>
      </c>
      <c r="N59" s="206">
        <v>0.1</v>
      </c>
      <c r="O59" s="206">
        <v>0.12</v>
      </c>
      <c r="P59" s="206">
        <v>4.7300000000000004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1.32</v>
      </c>
      <c r="D60" s="206">
        <v>0</v>
      </c>
      <c r="E60" s="206">
        <v>0</v>
      </c>
      <c r="F60" s="206">
        <v>2.04</v>
      </c>
      <c r="G60" s="206">
        <v>0</v>
      </c>
      <c r="H60" s="206">
        <v>0</v>
      </c>
      <c r="I60" s="206">
        <v>2.2400000000000002</v>
      </c>
      <c r="J60" s="206">
        <v>0.32</v>
      </c>
      <c r="K60" s="206">
        <v>2.61</v>
      </c>
      <c r="L60" s="206">
        <v>0.1</v>
      </c>
      <c r="M60" s="206">
        <v>0.1</v>
      </c>
      <c r="N60" s="206">
        <v>0.1</v>
      </c>
      <c r="O60" s="206">
        <v>0.12</v>
      </c>
      <c r="P60" s="206">
        <v>4.7300000000000004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60.6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1.32</v>
      </c>
      <c r="D61" s="206">
        <v>0</v>
      </c>
      <c r="E61" s="206">
        <v>0</v>
      </c>
      <c r="F61" s="206">
        <v>2.04</v>
      </c>
      <c r="G61" s="206">
        <v>0</v>
      </c>
      <c r="H61" s="206">
        <v>0</v>
      </c>
      <c r="I61" s="206">
        <v>2.2400000000000002</v>
      </c>
      <c r="J61" s="206">
        <v>0.32</v>
      </c>
      <c r="K61" s="206">
        <v>2.61</v>
      </c>
      <c r="L61" s="206">
        <v>0.1</v>
      </c>
      <c r="M61" s="206">
        <v>0.1</v>
      </c>
      <c r="N61" s="206">
        <v>0.1</v>
      </c>
      <c r="O61" s="206">
        <v>0.12</v>
      </c>
      <c r="P61" s="206">
        <v>4.7300000000000004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60.6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1.32</v>
      </c>
      <c r="D62" s="206">
        <v>0</v>
      </c>
      <c r="E62" s="206">
        <v>0</v>
      </c>
      <c r="F62" s="206">
        <v>2.04</v>
      </c>
      <c r="G62" s="206">
        <v>0</v>
      </c>
      <c r="H62" s="206">
        <v>0</v>
      </c>
      <c r="I62" s="206">
        <v>2.2400000000000002</v>
      </c>
      <c r="J62" s="206">
        <v>0.32</v>
      </c>
      <c r="K62" s="206">
        <v>2.61</v>
      </c>
      <c r="L62" s="206">
        <v>0.1</v>
      </c>
      <c r="M62" s="206">
        <v>0.1</v>
      </c>
      <c r="N62" s="206">
        <v>0.1</v>
      </c>
      <c r="O62" s="206">
        <v>0.12</v>
      </c>
      <c r="P62" s="206">
        <v>4.7300000000000004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60.6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1.32</v>
      </c>
      <c r="D63" s="206">
        <v>0</v>
      </c>
      <c r="E63" s="206">
        <v>0</v>
      </c>
      <c r="F63" s="206">
        <v>2.04</v>
      </c>
      <c r="G63" s="206">
        <v>0</v>
      </c>
      <c r="H63" s="206">
        <v>0</v>
      </c>
      <c r="I63" s="206">
        <v>2.2400000000000002</v>
      </c>
      <c r="J63" s="206">
        <v>0.32</v>
      </c>
      <c r="K63" s="206">
        <v>2.61</v>
      </c>
      <c r="L63" s="206">
        <v>0.16</v>
      </c>
      <c r="M63" s="206">
        <v>0.1</v>
      </c>
      <c r="N63" s="206">
        <v>0.1</v>
      </c>
      <c r="O63" s="206">
        <v>0.12</v>
      </c>
      <c r="P63" s="206">
        <v>4.7300000000000004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60.6</v>
      </c>
      <c r="AI63" s="206">
        <v>0</v>
      </c>
      <c r="AJ63" s="206">
        <v>0</v>
      </c>
      <c r="AK63" s="206">
        <v>4.7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1.32</v>
      </c>
      <c r="D64" s="206">
        <v>0</v>
      </c>
      <c r="E64" s="206">
        <v>0</v>
      </c>
      <c r="F64" s="206">
        <v>2.04</v>
      </c>
      <c r="G64" s="206">
        <v>0</v>
      </c>
      <c r="H64" s="206">
        <v>0</v>
      </c>
      <c r="I64" s="206">
        <v>2.2400000000000002</v>
      </c>
      <c r="J64" s="206">
        <v>0.32</v>
      </c>
      <c r="K64" s="206">
        <v>2.61</v>
      </c>
      <c r="L64" s="206">
        <v>0.1</v>
      </c>
      <c r="M64" s="206">
        <v>0.1</v>
      </c>
      <c r="N64" s="206">
        <v>0.1</v>
      </c>
      <c r="O64" s="206">
        <v>0.12</v>
      </c>
      <c r="P64" s="206">
        <v>4.7300000000000004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60.6</v>
      </c>
      <c r="AI64" s="206">
        <v>0</v>
      </c>
      <c r="AJ64" s="206">
        <v>0</v>
      </c>
      <c r="AK64" s="206">
        <v>4.7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1.32</v>
      </c>
      <c r="D65" s="206">
        <v>0</v>
      </c>
      <c r="E65" s="206">
        <v>0</v>
      </c>
      <c r="F65" s="206">
        <v>2.04</v>
      </c>
      <c r="G65" s="206">
        <v>0</v>
      </c>
      <c r="H65" s="206">
        <v>0</v>
      </c>
      <c r="I65" s="206">
        <v>2.2400000000000002</v>
      </c>
      <c r="J65" s="206">
        <v>0.32</v>
      </c>
      <c r="K65" s="206">
        <v>2.61</v>
      </c>
      <c r="L65" s="206">
        <v>0.1</v>
      </c>
      <c r="M65" s="206">
        <v>0.1</v>
      </c>
      <c r="N65" s="206">
        <v>0.1</v>
      </c>
      <c r="O65" s="206">
        <v>0.12</v>
      </c>
      <c r="P65" s="206">
        <v>4.7300000000000004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60.6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1.32</v>
      </c>
      <c r="D66" s="206">
        <v>0</v>
      </c>
      <c r="E66" s="206">
        <v>0</v>
      </c>
      <c r="F66" s="206">
        <v>2.04</v>
      </c>
      <c r="G66" s="206">
        <v>0</v>
      </c>
      <c r="H66" s="206">
        <v>0</v>
      </c>
      <c r="I66" s="206">
        <v>2.2400000000000002</v>
      </c>
      <c r="J66" s="206">
        <v>0.32</v>
      </c>
      <c r="K66" s="206">
        <v>2.61</v>
      </c>
      <c r="L66" s="206">
        <v>0.1</v>
      </c>
      <c r="M66" s="206">
        <v>0.1</v>
      </c>
      <c r="N66" s="206">
        <v>0.1</v>
      </c>
      <c r="O66" s="206">
        <v>0.12</v>
      </c>
      <c r="P66" s="206">
        <v>4.7300000000000004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60.6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1.33</v>
      </c>
      <c r="D67" s="206">
        <v>0</v>
      </c>
      <c r="E67" s="206">
        <v>0</v>
      </c>
      <c r="F67" s="206">
        <v>2.04</v>
      </c>
      <c r="G67" s="206">
        <v>0</v>
      </c>
      <c r="H67" s="206">
        <v>0</v>
      </c>
      <c r="I67" s="206">
        <v>2.2400000000000002</v>
      </c>
      <c r="J67" s="206">
        <v>0.32</v>
      </c>
      <c r="K67" s="206">
        <v>2.61</v>
      </c>
      <c r="L67" s="206">
        <v>0.1</v>
      </c>
      <c r="M67" s="206">
        <v>0.1</v>
      </c>
      <c r="N67" s="206">
        <v>0.1</v>
      </c>
      <c r="O67" s="206">
        <v>0.12</v>
      </c>
      <c r="P67" s="206">
        <v>4.7300000000000004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60.6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1.33</v>
      </c>
      <c r="D68" s="206">
        <v>0</v>
      </c>
      <c r="E68" s="206">
        <v>0</v>
      </c>
      <c r="F68" s="206">
        <v>2.04</v>
      </c>
      <c r="G68" s="206">
        <v>0</v>
      </c>
      <c r="H68" s="206">
        <v>0</v>
      </c>
      <c r="I68" s="206">
        <v>2.2400000000000002</v>
      </c>
      <c r="J68" s="206">
        <v>0.32</v>
      </c>
      <c r="K68" s="206">
        <v>2.61</v>
      </c>
      <c r="L68" s="206">
        <v>0.1</v>
      </c>
      <c r="M68" s="206">
        <v>0.1</v>
      </c>
      <c r="N68" s="206">
        <v>0.1</v>
      </c>
      <c r="O68" s="206">
        <v>0.12</v>
      </c>
      <c r="P68" s="206">
        <v>4.7300000000000004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60.6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1.33</v>
      </c>
      <c r="D69" s="206">
        <v>0</v>
      </c>
      <c r="E69" s="206">
        <v>0</v>
      </c>
      <c r="F69" s="206">
        <v>2.04</v>
      </c>
      <c r="G69" s="206">
        <v>0</v>
      </c>
      <c r="H69" s="206">
        <v>0</v>
      </c>
      <c r="I69" s="206">
        <v>2.37</v>
      </c>
      <c r="J69" s="206">
        <v>0</v>
      </c>
      <c r="K69" s="206">
        <v>2.61</v>
      </c>
      <c r="L69" s="206">
        <v>0.1</v>
      </c>
      <c r="M69" s="206">
        <v>0.1</v>
      </c>
      <c r="N69" s="206">
        <v>0.1</v>
      </c>
      <c r="O69" s="206">
        <v>0.12</v>
      </c>
      <c r="P69" s="206">
        <v>4.7300000000000004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60.6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1.33</v>
      </c>
      <c r="D70" s="206">
        <v>0</v>
      </c>
      <c r="E70" s="206">
        <v>0</v>
      </c>
      <c r="F70" s="206">
        <v>2.04</v>
      </c>
      <c r="G70" s="206">
        <v>0</v>
      </c>
      <c r="H70" s="206">
        <v>0</v>
      </c>
      <c r="I70" s="206">
        <v>2.37</v>
      </c>
      <c r="J70" s="206">
        <v>0</v>
      </c>
      <c r="K70" s="206">
        <v>2.61</v>
      </c>
      <c r="L70" s="206">
        <v>0.1</v>
      </c>
      <c r="M70" s="206">
        <v>0.1</v>
      </c>
      <c r="N70" s="206">
        <v>0.1</v>
      </c>
      <c r="O70" s="206">
        <v>0.12</v>
      </c>
      <c r="P70" s="206">
        <v>4.7300000000000004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60.6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1.33</v>
      </c>
      <c r="D71" s="206">
        <v>0</v>
      </c>
      <c r="E71" s="206">
        <v>0</v>
      </c>
      <c r="F71" s="206">
        <v>2.04</v>
      </c>
      <c r="G71" s="206">
        <v>0</v>
      </c>
      <c r="H71" s="206">
        <v>0</v>
      </c>
      <c r="I71" s="206">
        <v>2.69</v>
      </c>
      <c r="J71" s="206">
        <v>0</v>
      </c>
      <c r="K71" s="206">
        <v>2.61</v>
      </c>
      <c r="L71" s="206">
        <v>0.1</v>
      </c>
      <c r="M71" s="206">
        <v>0.1</v>
      </c>
      <c r="N71" s="206">
        <v>0.1</v>
      </c>
      <c r="O71" s="206">
        <v>0.12</v>
      </c>
      <c r="P71" s="206">
        <v>4.7300000000000004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60.6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1.33</v>
      </c>
      <c r="D72" s="206">
        <v>0</v>
      </c>
      <c r="E72" s="206">
        <v>0</v>
      </c>
      <c r="F72" s="206">
        <v>2.04</v>
      </c>
      <c r="G72" s="206">
        <v>0</v>
      </c>
      <c r="H72" s="206">
        <v>0</v>
      </c>
      <c r="I72" s="206">
        <v>2.69</v>
      </c>
      <c r="J72" s="206">
        <v>0</v>
      </c>
      <c r="K72" s="206">
        <v>2.61</v>
      </c>
      <c r="L72" s="206">
        <v>0.1</v>
      </c>
      <c r="M72" s="206">
        <v>0.1</v>
      </c>
      <c r="N72" s="206">
        <v>0.1</v>
      </c>
      <c r="O72" s="206">
        <v>0.12</v>
      </c>
      <c r="P72" s="206">
        <v>4.7300000000000004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60.6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1.33</v>
      </c>
      <c r="D73" s="206">
        <v>0</v>
      </c>
      <c r="E73" s="206">
        <v>0</v>
      </c>
      <c r="F73" s="206">
        <v>2.04</v>
      </c>
      <c r="G73" s="206">
        <v>0</v>
      </c>
      <c r="H73" s="206">
        <v>0</v>
      </c>
      <c r="I73" s="206">
        <v>2.69</v>
      </c>
      <c r="J73" s="206">
        <v>0</v>
      </c>
      <c r="K73" s="206">
        <v>2.61</v>
      </c>
      <c r="L73" s="206">
        <v>0.1</v>
      </c>
      <c r="M73" s="206">
        <v>0.1</v>
      </c>
      <c r="N73" s="206">
        <v>0.1</v>
      </c>
      <c r="O73" s="206">
        <v>0.12</v>
      </c>
      <c r="P73" s="206">
        <v>4.7300000000000004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60.6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1.33</v>
      </c>
      <c r="D74" s="206">
        <v>0</v>
      </c>
      <c r="E74" s="206">
        <v>0</v>
      </c>
      <c r="F74" s="206">
        <v>2.04</v>
      </c>
      <c r="G74" s="206">
        <v>0</v>
      </c>
      <c r="H74" s="206">
        <v>0</v>
      </c>
      <c r="I74" s="206">
        <v>2.69</v>
      </c>
      <c r="J74" s="206">
        <v>0</v>
      </c>
      <c r="K74" s="206">
        <v>2.61</v>
      </c>
      <c r="L74" s="206">
        <v>0.1</v>
      </c>
      <c r="M74" s="206">
        <v>0.1</v>
      </c>
      <c r="N74" s="206">
        <v>0.1</v>
      </c>
      <c r="O74" s="206">
        <v>0.12</v>
      </c>
      <c r="P74" s="206">
        <v>4.7300000000000004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60.6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1.33</v>
      </c>
      <c r="D75" s="206">
        <v>0</v>
      </c>
      <c r="E75" s="206">
        <v>0</v>
      </c>
      <c r="F75" s="206">
        <v>2.04</v>
      </c>
      <c r="G75" s="206">
        <v>0</v>
      </c>
      <c r="H75" s="206">
        <v>0</v>
      </c>
      <c r="I75" s="206">
        <v>2.69</v>
      </c>
      <c r="J75" s="206">
        <v>0</v>
      </c>
      <c r="K75" s="206">
        <v>2.61</v>
      </c>
      <c r="L75" s="206">
        <v>0.1</v>
      </c>
      <c r="M75" s="206">
        <v>0.1</v>
      </c>
      <c r="N75" s="206">
        <v>0.1</v>
      </c>
      <c r="O75" s="206">
        <v>0.12</v>
      </c>
      <c r="P75" s="206">
        <v>4.7300000000000004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60.6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1.33</v>
      </c>
      <c r="D76" s="206">
        <v>0</v>
      </c>
      <c r="E76" s="206">
        <v>0</v>
      </c>
      <c r="F76" s="206">
        <v>2.04</v>
      </c>
      <c r="G76" s="206">
        <v>0</v>
      </c>
      <c r="H76" s="206">
        <v>0</v>
      </c>
      <c r="I76" s="206">
        <v>2.69</v>
      </c>
      <c r="J76" s="206">
        <v>0</v>
      </c>
      <c r="K76" s="206">
        <v>2.61</v>
      </c>
      <c r="L76" s="206">
        <v>0.1</v>
      </c>
      <c r="M76" s="206">
        <v>0.1</v>
      </c>
      <c r="N76" s="206">
        <v>0.1</v>
      </c>
      <c r="O76" s="206">
        <v>0.12</v>
      </c>
      <c r="P76" s="206">
        <v>4.7300000000000004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60.6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1.33</v>
      </c>
      <c r="D77" s="206">
        <v>0</v>
      </c>
      <c r="E77" s="206">
        <v>0</v>
      </c>
      <c r="F77" s="206">
        <v>2.04</v>
      </c>
      <c r="G77" s="206">
        <v>0</v>
      </c>
      <c r="H77" s="206">
        <v>0</v>
      </c>
      <c r="I77" s="206">
        <v>2.74</v>
      </c>
      <c r="J77" s="206">
        <v>0</v>
      </c>
      <c r="K77" s="206">
        <v>2.61</v>
      </c>
      <c r="L77" s="206">
        <v>0.1</v>
      </c>
      <c r="M77" s="206">
        <v>0.1</v>
      </c>
      <c r="N77" s="206">
        <v>0.1</v>
      </c>
      <c r="O77" s="206">
        <v>0.12</v>
      </c>
      <c r="P77" s="206">
        <v>4.7300000000000004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60.6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1.33</v>
      </c>
      <c r="D78" s="206">
        <v>0</v>
      </c>
      <c r="E78" s="206">
        <v>0</v>
      </c>
      <c r="F78" s="206">
        <v>2.04</v>
      </c>
      <c r="G78" s="206">
        <v>0</v>
      </c>
      <c r="H78" s="206">
        <v>0</v>
      </c>
      <c r="I78" s="206">
        <v>2.74</v>
      </c>
      <c r="J78" s="206">
        <v>0</v>
      </c>
      <c r="K78" s="206">
        <v>2.61</v>
      </c>
      <c r="L78" s="206">
        <v>0.1</v>
      </c>
      <c r="M78" s="206">
        <v>0.1</v>
      </c>
      <c r="N78" s="206">
        <v>0.1</v>
      </c>
      <c r="O78" s="206">
        <v>0.12</v>
      </c>
      <c r="P78" s="206">
        <v>4.7300000000000004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60.6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1.33</v>
      </c>
      <c r="D79" s="206">
        <v>0</v>
      </c>
      <c r="E79" s="206">
        <v>0</v>
      </c>
      <c r="F79" s="206">
        <v>2.04</v>
      </c>
      <c r="G79" s="206">
        <v>0</v>
      </c>
      <c r="H79" s="206">
        <v>0</v>
      </c>
      <c r="I79" s="206">
        <v>2.74</v>
      </c>
      <c r="J79" s="206">
        <v>0</v>
      </c>
      <c r="K79" s="206">
        <v>2.61</v>
      </c>
      <c r="L79" s="206">
        <v>0.1</v>
      </c>
      <c r="M79" s="206">
        <v>0.1</v>
      </c>
      <c r="N79" s="206">
        <v>0.1</v>
      </c>
      <c r="O79" s="206">
        <v>0.12</v>
      </c>
      <c r="P79" s="206">
        <v>4.7300000000000004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60.6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1.33</v>
      </c>
      <c r="D80" s="206">
        <v>0</v>
      </c>
      <c r="E80" s="206">
        <v>0</v>
      </c>
      <c r="F80" s="206">
        <v>2.04</v>
      </c>
      <c r="G80" s="206">
        <v>0</v>
      </c>
      <c r="H80" s="206">
        <v>0</v>
      </c>
      <c r="I80" s="206">
        <v>2.74</v>
      </c>
      <c r="J80" s="206">
        <v>0</v>
      </c>
      <c r="K80" s="206">
        <v>2.61</v>
      </c>
      <c r="L80" s="206">
        <v>0.1</v>
      </c>
      <c r="M80" s="206">
        <v>0.1</v>
      </c>
      <c r="N80" s="206">
        <v>0.1</v>
      </c>
      <c r="O80" s="206">
        <v>0.12</v>
      </c>
      <c r="P80" s="206">
        <v>4.7300000000000004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60.6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1.33</v>
      </c>
      <c r="D81" s="206">
        <v>0</v>
      </c>
      <c r="E81" s="206">
        <v>0</v>
      </c>
      <c r="F81" s="206">
        <v>2.04</v>
      </c>
      <c r="G81" s="206">
        <v>0</v>
      </c>
      <c r="H81" s="206">
        <v>0</v>
      </c>
      <c r="I81" s="206">
        <v>2.74</v>
      </c>
      <c r="J81" s="206">
        <v>0</v>
      </c>
      <c r="K81" s="206">
        <v>2.61</v>
      </c>
      <c r="L81" s="206">
        <v>0.1</v>
      </c>
      <c r="M81" s="206">
        <v>0.1</v>
      </c>
      <c r="N81" s="206">
        <v>0.1</v>
      </c>
      <c r="O81" s="206">
        <v>0.12</v>
      </c>
      <c r="P81" s="206">
        <v>4.7300000000000004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60.6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1.33</v>
      </c>
      <c r="D82" s="206">
        <v>0</v>
      </c>
      <c r="E82" s="206">
        <v>0</v>
      </c>
      <c r="F82" s="206">
        <v>2.04</v>
      </c>
      <c r="G82" s="206">
        <v>0</v>
      </c>
      <c r="H82" s="206">
        <v>0</v>
      </c>
      <c r="I82" s="206">
        <v>2.74</v>
      </c>
      <c r="J82" s="206">
        <v>0</v>
      </c>
      <c r="K82" s="206">
        <v>2.61</v>
      </c>
      <c r="L82" s="206">
        <v>0.1</v>
      </c>
      <c r="M82" s="206">
        <v>0.1</v>
      </c>
      <c r="N82" s="206">
        <v>0.1</v>
      </c>
      <c r="O82" s="206">
        <v>0.12</v>
      </c>
      <c r="P82" s="206">
        <v>4.7300000000000004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60.6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1.33</v>
      </c>
      <c r="D83" s="206">
        <v>0</v>
      </c>
      <c r="E83" s="206">
        <v>0</v>
      </c>
      <c r="F83" s="206">
        <v>2.04</v>
      </c>
      <c r="G83" s="206">
        <v>0</v>
      </c>
      <c r="H83" s="206">
        <v>0</v>
      </c>
      <c r="I83" s="206">
        <v>2.76</v>
      </c>
      <c r="J83" s="206">
        <v>0</v>
      </c>
      <c r="K83" s="206">
        <v>2.61</v>
      </c>
      <c r="L83" s="206">
        <v>0.1</v>
      </c>
      <c r="M83" s="206">
        <v>0.1</v>
      </c>
      <c r="N83" s="206">
        <v>0.1</v>
      </c>
      <c r="O83" s="206">
        <v>0.12</v>
      </c>
      <c r="P83" s="206">
        <v>4.7300000000000004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60.6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1.33</v>
      </c>
      <c r="D84" s="206">
        <v>0</v>
      </c>
      <c r="E84" s="206">
        <v>0</v>
      </c>
      <c r="F84" s="206">
        <v>2.04</v>
      </c>
      <c r="G84" s="206">
        <v>0</v>
      </c>
      <c r="H84" s="206">
        <v>0</v>
      </c>
      <c r="I84" s="206">
        <v>2.76</v>
      </c>
      <c r="J84" s="206">
        <v>0</v>
      </c>
      <c r="K84" s="206">
        <v>2.61</v>
      </c>
      <c r="L84" s="206">
        <v>0.1</v>
      </c>
      <c r="M84" s="206">
        <v>0.1</v>
      </c>
      <c r="N84" s="206">
        <v>0.1</v>
      </c>
      <c r="O84" s="206">
        <v>0.12</v>
      </c>
      <c r="P84" s="206">
        <v>4.7300000000000004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60.6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1.33</v>
      </c>
      <c r="D85" s="206">
        <v>0</v>
      </c>
      <c r="E85" s="206">
        <v>0</v>
      </c>
      <c r="F85" s="206">
        <v>2.04</v>
      </c>
      <c r="G85" s="206">
        <v>0</v>
      </c>
      <c r="H85" s="206">
        <v>0</v>
      </c>
      <c r="I85" s="206">
        <v>2.76</v>
      </c>
      <c r="J85" s="206">
        <v>0</v>
      </c>
      <c r="K85" s="206">
        <v>2.61</v>
      </c>
      <c r="L85" s="206">
        <v>0.1</v>
      </c>
      <c r="M85" s="206">
        <v>0.1</v>
      </c>
      <c r="N85" s="206">
        <v>0.1</v>
      </c>
      <c r="O85" s="206">
        <v>0.12</v>
      </c>
      <c r="P85" s="206">
        <v>4.7300000000000004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60.6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1.33</v>
      </c>
      <c r="D86" s="206">
        <v>0</v>
      </c>
      <c r="E86" s="206">
        <v>0</v>
      </c>
      <c r="F86" s="206">
        <v>2.04</v>
      </c>
      <c r="G86" s="206">
        <v>0</v>
      </c>
      <c r="H86" s="206">
        <v>0</v>
      </c>
      <c r="I86" s="206">
        <v>2.76</v>
      </c>
      <c r="J86" s="206">
        <v>0</v>
      </c>
      <c r="K86" s="206">
        <v>2.61</v>
      </c>
      <c r="L86" s="206">
        <v>0.1</v>
      </c>
      <c r="M86" s="206">
        <v>0.1</v>
      </c>
      <c r="N86" s="206">
        <v>0.1</v>
      </c>
      <c r="O86" s="206">
        <v>0.12</v>
      </c>
      <c r="P86" s="206">
        <v>4.7300000000000004</v>
      </c>
      <c r="Q86" s="206">
        <v>0.33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60.6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1.33</v>
      </c>
      <c r="D87" s="206">
        <v>0</v>
      </c>
      <c r="E87" s="206">
        <v>0</v>
      </c>
      <c r="F87" s="206">
        <v>2.04</v>
      </c>
      <c r="G87" s="206">
        <v>0</v>
      </c>
      <c r="H87" s="206">
        <v>0</v>
      </c>
      <c r="I87" s="206">
        <v>2.76</v>
      </c>
      <c r="J87" s="206">
        <v>0</v>
      </c>
      <c r="K87" s="206">
        <v>2.61</v>
      </c>
      <c r="L87" s="206">
        <v>0.1</v>
      </c>
      <c r="M87" s="206">
        <v>0.1</v>
      </c>
      <c r="N87" s="206">
        <v>0.1</v>
      </c>
      <c r="O87" s="206">
        <v>0.12</v>
      </c>
      <c r="P87" s="206">
        <v>4.7300000000000004</v>
      </c>
      <c r="Q87" s="206">
        <v>0.25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60.6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1.33</v>
      </c>
      <c r="D88" s="206">
        <v>0</v>
      </c>
      <c r="E88" s="206">
        <v>0</v>
      </c>
      <c r="F88" s="206">
        <v>2.04</v>
      </c>
      <c r="G88" s="206">
        <v>0</v>
      </c>
      <c r="H88" s="206">
        <v>0</v>
      </c>
      <c r="I88" s="206">
        <v>2.76</v>
      </c>
      <c r="J88" s="206">
        <v>0</v>
      </c>
      <c r="K88" s="206">
        <v>2.61</v>
      </c>
      <c r="L88" s="206">
        <v>0.1</v>
      </c>
      <c r="M88" s="206">
        <v>0.1</v>
      </c>
      <c r="N88" s="206">
        <v>0.1</v>
      </c>
      <c r="O88" s="206">
        <v>0.12</v>
      </c>
      <c r="P88" s="206">
        <v>4.7300000000000004</v>
      </c>
      <c r="Q88" s="206">
        <v>0.25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60.6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1.33</v>
      </c>
      <c r="D89" s="206">
        <v>0</v>
      </c>
      <c r="E89" s="206">
        <v>0</v>
      </c>
      <c r="F89" s="206">
        <v>2.04</v>
      </c>
      <c r="G89" s="206">
        <v>0</v>
      </c>
      <c r="H89" s="206">
        <v>0</v>
      </c>
      <c r="I89" s="206">
        <v>2.76</v>
      </c>
      <c r="J89" s="206">
        <v>0</v>
      </c>
      <c r="K89" s="206">
        <v>2.61</v>
      </c>
      <c r="L89" s="206">
        <v>0.1</v>
      </c>
      <c r="M89" s="206">
        <v>0.1</v>
      </c>
      <c r="N89" s="206">
        <v>0.1</v>
      </c>
      <c r="O89" s="206">
        <v>0.12</v>
      </c>
      <c r="P89" s="206">
        <v>4.7300000000000004</v>
      </c>
      <c r="Q89" s="206">
        <v>0.25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60.6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1.33</v>
      </c>
      <c r="D90" s="206">
        <v>0</v>
      </c>
      <c r="E90" s="206">
        <v>0</v>
      </c>
      <c r="F90" s="206">
        <v>2.04</v>
      </c>
      <c r="G90" s="206">
        <v>0</v>
      </c>
      <c r="H90" s="206">
        <v>0</v>
      </c>
      <c r="I90" s="206">
        <v>2.76</v>
      </c>
      <c r="J90" s="206">
        <v>0</v>
      </c>
      <c r="K90" s="206">
        <v>2.61</v>
      </c>
      <c r="L90" s="206">
        <v>0.1</v>
      </c>
      <c r="M90" s="206">
        <v>0.1</v>
      </c>
      <c r="N90" s="206">
        <v>0.1</v>
      </c>
      <c r="O90" s="206">
        <v>0.12</v>
      </c>
      <c r="P90" s="206">
        <v>4.7300000000000004</v>
      </c>
      <c r="Q90" s="206">
        <v>0.25</v>
      </c>
      <c r="R90" s="206">
        <v>0.89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60.6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1.33</v>
      </c>
      <c r="D91" s="206">
        <v>0</v>
      </c>
      <c r="E91" s="206">
        <v>0</v>
      </c>
      <c r="F91" s="206">
        <v>2.04</v>
      </c>
      <c r="G91" s="206">
        <v>0</v>
      </c>
      <c r="H91" s="206">
        <v>0</v>
      </c>
      <c r="I91" s="206">
        <v>2.79</v>
      </c>
      <c r="J91" s="206">
        <v>0</v>
      </c>
      <c r="K91" s="206">
        <v>1.38</v>
      </c>
      <c r="L91" s="206">
        <v>0.1</v>
      </c>
      <c r="M91" s="206">
        <v>0.1</v>
      </c>
      <c r="N91" s="206">
        <v>0.1</v>
      </c>
      <c r="O91" s="206">
        <v>0.12</v>
      </c>
      <c r="P91" s="206">
        <v>4.7300000000000004</v>
      </c>
      <c r="Q91" s="206">
        <v>0.19</v>
      </c>
      <c r="R91" s="206">
        <v>1.1200000000000001</v>
      </c>
      <c r="S91" s="206">
        <v>0.35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60.6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1.33</v>
      </c>
      <c r="D92" s="206">
        <v>0</v>
      </c>
      <c r="E92" s="206">
        <v>0</v>
      </c>
      <c r="F92" s="206">
        <v>2.04</v>
      </c>
      <c r="G92" s="206">
        <v>0</v>
      </c>
      <c r="H92" s="206">
        <v>0</v>
      </c>
      <c r="I92" s="206">
        <v>2.79</v>
      </c>
      <c r="J92" s="206">
        <v>0</v>
      </c>
      <c r="K92" s="206">
        <v>2.61</v>
      </c>
      <c r="L92" s="206">
        <v>0.1</v>
      </c>
      <c r="M92" s="206">
        <v>0.1</v>
      </c>
      <c r="N92" s="206">
        <v>0.1</v>
      </c>
      <c r="O92" s="206">
        <v>0.12</v>
      </c>
      <c r="P92" s="206">
        <v>4.7300000000000004</v>
      </c>
      <c r="Q92" s="206">
        <v>0.19</v>
      </c>
      <c r="R92" s="206">
        <v>1.1200000000000001</v>
      </c>
      <c r="S92" s="206">
        <v>0.35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60.6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1.33</v>
      </c>
      <c r="D93" s="206">
        <v>0</v>
      </c>
      <c r="E93" s="206">
        <v>0</v>
      </c>
      <c r="F93" s="206">
        <v>2.04</v>
      </c>
      <c r="G93" s="206">
        <v>0</v>
      </c>
      <c r="H93" s="206">
        <v>0</v>
      </c>
      <c r="I93" s="206">
        <v>2.79</v>
      </c>
      <c r="J93" s="206">
        <v>0</v>
      </c>
      <c r="K93" s="206">
        <v>2.61</v>
      </c>
      <c r="L93" s="206">
        <v>0.1</v>
      </c>
      <c r="M93" s="206">
        <v>0.1</v>
      </c>
      <c r="N93" s="206">
        <v>0.1</v>
      </c>
      <c r="O93" s="206">
        <v>0.12</v>
      </c>
      <c r="P93" s="206">
        <v>4.7300000000000004</v>
      </c>
      <c r="Q93" s="206">
        <v>0.19</v>
      </c>
      <c r="R93" s="206">
        <v>1.1200000000000001</v>
      </c>
      <c r="S93" s="206">
        <v>0.35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60.6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1.33</v>
      </c>
      <c r="D94" s="206">
        <v>0</v>
      </c>
      <c r="E94" s="206">
        <v>0</v>
      </c>
      <c r="F94" s="206">
        <v>2.04</v>
      </c>
      <c r="G94" s="206">
        <v>0</v>
      </c>
      <c r="H94" s="206">
        <v>0</v>
      </c>
      <c r="I94" s="206">
        <v>2.79</v>
      </c>
      <c r="J94" s="206">
        <v>0</v>
      </c>
      <c r="K94" s="206">
        <v>2.61</v>
      </c>
      <c r="L94" s="206">
        <v>0.1</v>
      </c>
      <c r="M94" s="206">
        <v>0.1</v>
      </c>
      <c r="N94" s="206">
        <v>0.1</v>
      </c>
      <c r="O94" s="206">
        <v>0.12</v>
      </c>
      <c r="P94" s="206">
        <v>4.7300000000000004</v>
      </c>
      <c r="Q94" s="206">
        <v>0.19</v>
      </c>
      <c r="R94" s="206">
        <v>1.0900000000000001</v>
      </c>
      <c r="S94" s="206">
        <v>0.35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60.6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1.33</v>
      </c>
      <c r="D95" s="206">
        <v>0</v>
      </c>
      <c r="E95" s="206">
        <v>0</v>
      </c>
      <c r="F95" s="206">
        <v>2.04</v>
      </c>
      <c r="G95" s="206">
        <v>0</v>
      </c>
      <c r="H95" s="206">
        <v>0</v>
      </c>
      <c r="I95" s="206">
        <v>2.79</v>
      </c>
      <c r="J95" s="206">
        <v>0</v>
      </c>
      <c r="K95" s="206">
        <v>2.61</v>
      </c>
      <c r="L95" s="206">
        <v>0.1</v>
      </c>
      <c r="M95" s="206">
        <v>0.1</v>
      </c>
      <c r="N95" s="206">
        <v>0.1</v>
      </c>
      <c r="O95" s="206">
        <v>0.12</v>
      </c>
      <c r="P95" s="206">
        <v>4.7300000000000004</v>
      </c>
      <c r="Q95" s="206">
        <v>0.19</v>
      </c>
      <c r="R95" s="206">
        <v>1.0900000000000001</v>
      </c>
      <c r="S95" s="206">
        <v>0.35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60.6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1.33</v>
      </c>
      <c r="D96" s="206">
        <v>0</v>
      </c>
      <c r="E96" s="206">
        <v>0</v>
      </c>
      <c r="F96" s="206">
        <v>2.04</v>
      </c>
      <c r="G96" s="206">
        <v>0</v>
      </c>
      <c r="H96" s="206">
        <v>0</v>
      </c>
      <c r="I96" s="206">
        <v>2.79</v>
      </c>
      <c r="J96" s="206">
        <v>0</v>
      </c>
      <c r="K96" s="206">
        <v>2.15</v>
      </c>
      <c r="L96" s="206">
        <v>0.1</v>
      </c>
      <c r="M96" s="206">
        <v>0.1</v>
      </c>
      <c r="N96" s="206">
        <v>0.1</v>
      </c>
      <c r="O96" s="206">
        <v>0.12</v>
      </c>
      <c r="P96" s="206">
        <v>4.7300000000000004</v>
      </c>
      <c r="Q96" s="206">
        <v>0.19</v>
      </c>
      <c r="R96" s="206">
        <v>1.0900000000000001</v>
      </c>
      <c r="S96" s="206">
        <v>0.35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54.54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1.33</v>
      </c>
      <c r="D97" s="206">
        <v>0</v>
      </c>
      <c r="E97" s="206">
        <v>0</v>
      </c>
      <c r="F97" s="206">
        <v>2.04</v>
      </c>
      <c r="G97" s="206">
        <v>0</v>
      </c>
      <c r="H97" s="206">
        <v>0</v>
      </c>
      <c r="I97" s="206">
        <v>2.79</v>
      </c>
      <c r="J97" s="206">
        <v>0</v>
      </c>
      <c r="K97" s="206">
        <v>2.14</v>
      </c>
      <c r="L97" s="206">
        <v>0.1</v>
      </c>
      <c r="M97" s="206">
        <v>0.1</v>
      </c>
      <c r="N97" s="206">
        <v>0.1</v>
      </c>
      <c r="O97" s="206">
        <v>0.12</v>
      </c>
      <c r="P97" s="206">
        <v>4.7300000000000004</v>
      </c>
      <c r="Q97" s="206">
        <v>0.19</v>
      </c>
      <c r="R97" s="206">
        <v>1.0900000000000001</v>
      </c>
      <c r="S97" s="206">
        <v>0.35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54.54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1.33</v>
      </c>
      <c r="D98" s="206">
        <v>0</v>
      </c>
      <c r="E98" s="206">
        <v>0</v>
      </c>
      <c r="F98" s="206">
        <v>2.04</v>
      </c>
      <c r="G98" s="206">
        <v>0</v>
      </c>
      <c r="H98" s="206">
        <v>0</v>
      </c>
      <c r="I98" s="206">
        <v>2.79</v>
      </c>
      <c r="J98" s="206">
        <v>0</v>
      </c>
      <c r="K98" s="206">
        <v>2.15</v>
      </c>
      <c r="L98" s="206">
        <v>0.1</v>
      </c>
      <c r="M98" s="206">
        <v>0.1</v>
      </c>
      <c r="N98" s="206">
        <v>0.1</v>
      </c>
      <c r="O98" s="206">
        <v>0.12</v>
      </c>
      <c r="P98" s="206">
        <v>4.7300000000000004</v>
      </c>
      <c r="Q98" s="206">
        <v>0.19</v>
      </c>
      <c r="R98" s="206">
        <v>1.0900000000000001</v>
      </c>
      <c r="S98" s="206">
        <v>0.35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54.54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2.1979999999999989E-2</v>
      </c>
      <c r="D99">
        <f t="shared" si="0"/>
        <v>4.8400000000000006E-3</v>
      </c>
      <c r="E99">
        <f t="shared" si="0"/>
        <v>0</v>
      </c>
      <c r="F99">
        <f t="shared" si="0"/>
        <v>2.0400000000000008E-2</v>
      </c>
      <c r="G99">
        <f t="shared" si="0"/>
        <v>6.7000000000000072E-3</v>
      </c>
      <c r="H99">
        <f t="shared" si="0"/>
        <v>0</v>
      </c>
      <c r="I99">
        <f t="shared" si="0"/>
        <v>5.9389999999999991E-2</v>
      </c>
      <c r="J99">
        <f t="shared" si="0"/>
        <v>2.8525000000000013E-3</v>
      </c>
      <c r="K99">
        <f t="shared" si="0"/>
        <v>5.609500000000011E-2</v>
      </c>
      <c r="L99">
        <f t="shared" si="0"/>
        <v>2.3899999999999959E-3</v>
      </c>
      <c r="M99">
        <f t="shared" si="0"/>
        <v>2.3999999999999955E-3</v>
      </c>
      <c r="N99">
        <f t="shared" si="0"/>
        <v>2.3999999999999955E-3</v>
      </c>
      <c r="O99">
        <f t="shared" si="0"/>
        <v>2.8799999999999958E-3</v>
      </c>
      <c r="P99">
        <f t="shared" si="0"/>
        <v>0.11338000000000013</v>
      </c>
      <c r="Q99">
        <f t="shared" si="0"/>
        <v>7.4649999999999985E-3</v>
      </c>
      <c r="R99">
        <f t="shared" si="0"/>
        <v>2.434250000000002E-2</v>
      </c>
      <c r="S99">
        <f t="shared" si="0"/>
        <v>1.1987499999999981E-2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5.0390000000000087E-2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1.5150000000000021</v>
      </c>
      <c r="AI99">
        <f t="shared" si="0"/>
        <v>0</v>
      </c>
      <c r="AJ99">
        <f t="shared" si="0"/>
        <v>0</v>
      </c>
      <c r="AK99">
        <f t="shared" si="0"/>
        <v>0.10830999999999999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13.88</v>
      </c>
      <c r="D3" s="206">
        <v>0</v>
      </c>
      <c r="E3" s="206">
        <v>0</v>
      </c>
      <c r="F3" s="206">
        <v>0</v>
      </c>
      <c r="G3" s="206">
        <v>7.43</v>
      </c>
      <c r="H3" s="206">
        <v>0</v>
      </c>
      <c r="I3" s="206">
        <v>27.95</v>
      </c>
      <c r="J3" s="206">
        <v>0</v>
      </c>
      <c r="K3" s="206">
        <v>4.68</v>
      </c>
      <c r="L3" s="206">
        <v>274.82</v>
      </c>
      <c r="M3" s="206">
        <v>1.1599999999999999</v>
      </c>
      <c r="N3" s="206">
        <v>1.5</v>
      </c>
      <c r="O3" s="206">
        <v>0</v>
      </c>
      <c r="P3" s="206">
        <v>1.73</v>
      </c>
      <c r="Q3" s="206">
        <v>3.22</v>
      </c>
      <c r="R3" s="206">
        <v>10.87</v>
      </c>
      <c r="S3" s="206">
        <v>4.07</v>
      </c>
      <c r="T3" s="206">
        <v>0.56000000000000005</v>
      </c>
      <c r="U3" s="206">
        <v>0.9</v>
      </c>
      <c r="V3" s="206">
        <v>4.4400000000000004</v>
      </c>
      <c r="W3" s="206">
        <v>10.07</v>
      </c>
      <c r="X3" s="206">
        <v>20.59</v>
      </c>
      <c r="Y3" s="206">
        <v>0</v>
      </c>
      <c r="Z3" s="206">
        <v>44.47</v>
      </c>
      <c r="AA3" s="206">
        <v>20.010000000000002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13.88</v>
      </c>
      <c r="D4" s="206">
        <v>0</v>
      </c>
      <c r="E4" s="206">
        <v>0</v>
      </c>
      <c r="F4" s="206">
        <v>0</v>
      </c>
      <c r="G4" s="206">
        <v>7.43</v>
      </c>
      <c r="H4" s="206">
        <v>0</v>
      </c>
      <c r="I4" s="206">
        <v>27.95</v>
      </c>
      <c r="J4" s="206">
        <v>0</v>
      </c>
      <c r="K4" s="206">
        <v>4.68</v>
      </c>
      <c r="L4" s="206">
        <v>274.82</v>
      </c>
      <c r="M4" s="206">
        <v>1.1599999999999999</v>
      </c>
      <c r="N4" s="206">
        <v>1.5</v>
      </c>
      <c r="O4" s="206">
        <v>0</v>
      </c>
      <c r="P4" s="206">
        <v>1.73</v>
      </c>
      <c r="Q4" s="206">
        <v>3.22</v>
      </c>
      <c r="R4" s="206">
        <v>7.69</v>
      </c>
      <c r="S4" s="206">
        <v>4.07</v>
      </c>
      <c r="T4" s="206">
        <v>0.56000000000000005</v>
      </c>
      <c r="U4" s="206">
        <v>0.9</v>
      </c>
      <c r="V4" s="206">
        <v>4.4400000000000004</v>
      </c>
      <c r="W4" s="206">
        <v>10.23</v>
      </c>
      <c r="X4" s="206">
        <v>20.59</v>
      </c>
      <c r="Y4" s="206">
        <v>0</v>
      </c>
      <c r="Z4" s="206">
        <v>44.47</v>
      </c>
      <c r="AA4" s="206">
        <v>20.010000000000002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13.88</v>
      </c>
      <c r="D5" s="206">
        <v>0</v>
      </c>
      <c r="E5" s="206">
        <v>0</v>
      </c>
      <c r="F5" s="206">
        <v>0</v>
      </c>
      <c r="G5" s="206">
        <v>7.43</v>
      </c>
      <c r="H5" s="206">
        <v>0</v>
      </c>
      <c r="I5" s="206">
        <v>27.95</v>
      </c>
      <c r="J5" s="206">
        <v>0</v>
      </c>
      <c r="K5" s="206">
        <v>4.67</v>
      </c>
      <c r="L5" s="206">
        <v>274.82</v>
      </c>
      <c r="M5" s="206">
        <v>1.1599999999999999</v>
      </c>
      <c r="N5" s="206">
        <v>1.5</v>
      </c>
      <c r="O5" s="206">
        <v>0</v>
      </c>
      <c r="P5" s="206">
        <v>1.73</v>
      </c>
      <c r="Q5" s="206">
        <v>3.22</v>
      </c>
      <c r="R5" s="206">
        <v>7.46</v>
      </c>
      <c r="S5" s="206">
        <v>3.97</v>
      </c>
      <c r="T5" s="206">
        <v>0.56000000000000005</v>
      </c>
      <c r="U5" s="206">
        <v>0.9</v>
      </c>
      <c r="V5" s="206">
        <v>4.4400000000000004</v>
      </c>
      <c r="W5" s="206">
        <v>10.41</v>
      </c>
      <c r="X5" s="206">
        <v>20.59</v>
      </c>
      <c r="Y5" s="206">
        <v>0</v>
      </c>
      <c r="Z5" s="206">
        <v>44.47</v>
      </c>
      <c r="AA5" s="206">
        <v>20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13.88</v>
      </c>
      <c r="D6" s="206">
        <v>0</v>
      </c>
      <c r="E6" s="206">
        <v>0</v>
      </c>
      <c r="F6" s="206">
        <v>0</v>
      </c>
      <c r="G6" s="206">
        <v>7.43</v>
      </c>
      <c r="H6" s="206">
        <v>0</v>
      </c>
      <c r="I6" s="206">
        <v>27.95</v>
      </c>
      <c r="J6" s="206">
        <v>0</v>
      </c>
      <c r="K6" s="206">
        <v>4.67</v>
      </c>
      <c r="L6" s="206">
        <v>274.82</v>
      </c>
      <c r="M6" s="206">
        <v>1.1599999999999999</v>
      </c>
      <c r="N6" s="206">
        <v>1.5</v>
      </c>
      <c r="O6" s="206">
        <v>0</v>
      </c>
      <c r="P6" s="206">
        <v>1.73</v>
      </c>
      <c r="Q6" s="206">
        <v>3.22</v>
      </c>
      <c r="R6" s="206">
        <v>7.46</v>
      </c>
      <c r="S6" s="206">
        <v>3.97</v>
      </c>
      <c r="T6" s="206">
        <v>0.56000000000000005</v>
      </c>
      <c r="U6" s="206">
        <v>0.9</v>
      </c>
      <c r="V6" s="206">
        <v>4.4400000000000004</v>
      </c>
      <c r="W6" s="206">
        <v>10.41</v>
      </c>
      <c r="X6" s="206">
        <v>20.59</v>
      </c>
      <c r="Y6" s="206">
        <v>0</v>
      </c>
      <c r="Z6" s="206">
        <v>43.03</v>
      </c>
      <c r="AA6" s="206">
        <v>20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13.88</v>
      </c>
      <c r="D7" s="206">
        <v>0</v>
      </c>
      <c r="E7" s="206">
        <v>0</v>
      </c>
      <c r="F7" s="206">
        <v>0</v>
      </c>
      <c r="G7" s="206">
        <v>7.43</v>
      </c>
      <c r="H7" s="206">
        <v>0</v>
      </c>
      <c r="I7" s="206">
        <v>27.95</v>
      </c>
      <c r="J7" s="206">
        <v>0</v>
      </c>
      <c r="K7" s="206">
        <v>4.67</v>
      </c>
      <c r="L7" s="206">
        <v>274.82</v>
      </c>
      <c r="M7" s="206">
        <v>1.1599999999999999</v>
      </c>
      <c r="N7" s="206">
        <v>1.5</v>
      </c>
      <c r="O7" s="206">
        <v>0</v>
      </c>
      <c r="P7" s="206">
        <v>1.73</v>
      </c>
      <c r="Q7" s="206">
        <v>3.21</v>
      </c>
      <c r="R7" s="206">
        <v>7.46</v>
      </c>
      <c r="S7" s="206">
        <v>3.97</v>
      </c>
      <c r="T7" s="206">
        <v>0.56000000000000005</v>
      </c>
      <c r="U7" s="206">
        <v>0.9</v>
      </c>
      <c r="V7" s="206">
        <v>4.4400000000000004</v>
      </c>
      <c r="W7" s="206">
        <v>10.41</v>
      </c>
      <c r="X7" s="206">
        <v>20.59</v>
      </c>
      <c r="Y7" s="206">
        <v>0</v>
      </c>
      <c r="Z7" s="206">
        <v>44.47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13.88</v>
      </c>
      <c r="D8" s="206">
        <v>0</v>
      </c>
      <c r="E8" s="206">
        <v>0</v>
      </c>
      <c r="F8" s="206">
        <v>0</v>
      </c>
      <c r="G8" s="206">
        <v>7.43</v>
      </c>
      <c r="H8" s="206">
        <v>0</v>
      </c>
      <c r="I8" s="206">
        <v>27.95</v>
      </c>
      <c r="J8" s="206">
        <v>0</v>
      </c>
      <c r="K8" s="206">
        <v>4.67</v>
      </c>
      <c r="L8" s="206">
        <v>274.82</v>
      </c>
      <c r="M8" s="206">
        <v>1.1599999999999999</v>
      </c>
      <c r="N8" s="206">
        <v>1.5</v>
      </c>
      <c r="O8" s="206">
        <v>0</v>
      </c>
      <c r="P8" s="206">
        <v>1.73</v>
      </c>
      <c r="Q8" s="206">
        <v>3.21</v>
      </c>
      <c r="R8" s="206">
        <v>7.46</v>
      </c>
      <c r="S8" s="206">
        <v>3.97</v>
      </c>
      <c r="T8" s="206">
        <v>0.56000000000000005</v>
      </c>
      <c r="U8" s="206">
        <v>0.9</v>
      </c>
      <c r="V8" s="206">
        <v>4.4400000000000004</v>
      </c>
      <c r="W8" s="206">
        <v>10.41</v>
      </c>
      <c r="X8" s="206">
        <v>20.59</v>
      </c>
      <c r="Y8" s="206">
        <v>0</v>
      </c>
      <c r="Z8" s="206">
        <v>44.47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13.88</v>
      </c>
      <c r="D9" s="206">
        <v>0</v>
      </c>
      <c r="E9" s="206">
        <v>0</v>
      </c>
      <c r="F9" s="206">
        <v>0</v>
      </c>
      <c r="G9" s="206">
        <v>7.43</v>
      </c>
      <c r="H9" s="206">
        <v>0</v>
      </c>
      <c r="I9" s="206">
        <v>27.95</v>
      </c>
      <c r="J9" s="206">
        <v>0</v>
      </c>
      <c r="K9" s="206">
        <v>4.67</v>
      </c>
      <c r="L9" s="206">
        <v>274.82</v>
      </c>
      <c r="M9" s="206">
        <v>1.1599999999999999</v>
      </c>
      <c r="N9" s="206">
        <v>1.5</v>
      </c>
      <c r="O9" s="206">
        <v>0</v>
      </c>
      <c r="P9" s="206">
        <v>1.73</v>
      </c>
      <c r="Q9" s="206">
        <v>3.21</v>
      </c>
      <c r="R9" s="206">
        <v>6.5</v>
      </c>
      <c r="S9" s="206">
        <v>3.97</v>
      </c>
      <c r="T9" s="206">
        <v>0.56000000000000005</v>
      </c>
      <c r="U9" s="206">
        <v>0.9</v>
      </c>
      <c r="V9" s="206">
        <v>4.4400000000000004</v>
      </c>
      <c r="W9" s="206">
        <v>10.41</v>
      </c>
      <c r="X9" s="206">
        <v>20.59</v>
      </c>
      <c r="Y9" s="206">
        <v>0</v>
      </c>
      <c r="Z9" s="206">
        <v>44.47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13.88</v>
      </c>
      <c r="D10" s="206">
        <v>0</v>
      </c>
      <c r="E10" s="206">
        <v>0</v>
      </c>
      <c r="F10" s="206">
        <v>0</v>
      </c>
      <c r="G10" s="206">
        <v>7.43</v>
      </c>
      <c r="H10" s="206">
        <v>0</v>
      </c>
      <c r="I10" s="206">
        <v>27.95</v>
      </c>
      <c r="J10" s="206">
        <v>0</v>
      </c>
      <c r="K10" s="206">
        <v>4.67</v>
      </c>
      <c r="L10" s="206">
        <v>274.82</v>
      </c>
      <c r="M10" s="206">
        <v>1.1599999999999999</v>
      </c>
      <c r="N10" s="206">
        <v>1.5</v>
      </c>
      <c r="O10" s="206">
        <v>0</v>
      </c>
      <c r="P10" s="206">
        <v>1.73</v>
      </c>
      <c r="Q10" s="206">
        <v>3.21</v>
      </c>
      <c r="R10" s="206">
        <v>6.5</v>
      </c>
      <c r="S10" s="206">
        <v>3.97</v>
      </c>
      <c r="T10" s="206">
        <v>0.56000000000000005</v>
      </c>
      <c r="U10" s="206">
        <v>0.9</v>
      </c>
      <c r="V10" s="206">
        <v>4.4400000000000004</v>
      </c>
      <c r="W10" s="206">
        <v>10.41</v>
      </c>
      <c r="X10" s="206">
        <v>20.59</v>
      </c>
      <c r="Y10" s="206">
        <v>0</v>
      </c>
      <c r="Z10" s="206">
        <v>44.47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13.88</v>
      </c>
      <c r="D11" s="206">
        <v>0</v>
      </c>
      <c r="E11" s="206">
        <v>0</v>
      </c>
      <c r="F11" s="206">
        <v>0</v>
      </c>
      <c r="G11" s="206">
        <v>7.43</v>
      </c>
      <c r="H11" s="206">
        <v>0</v>
      </c>
      <c r="I11" s="206">
        <v>27.95</v>
      </c>
      <c r="J11" s="206">
        <v>0</v>
      </c>
      <c r="K11" s="206">
        <v>4.67</v>
      </c>
      <c r="L11" s="206">
        <v>274.82</v>
      </c>
      <c r="M11" s="206">
        <v>1.1599999999999999</v>
      </c>
      <c r="N11" s="206">
        <v>1.5</v>
      </c>
      <c r="O11" s="206">
        <v>0</v>
      </c>
      <c r="P11" s="206">
        <v>2.2799999999999998</v>
      </c>
      <c r="Q11" s="206">
        <v>3.24</v>
      </c>
      <c r="R11" s="206">
        <v>6.37</v>
      </c>
      <c r="S11" s="206">
        <v>3.99</v>
      </c>
      <c r="T11" s="206">
        <v>0.56000000000000005</v>
      </c>
      <c r="U11" s="206">
        <v>0.9</v>
      </c>
      <c r="V11" s="206">
        <v>4.4400000000000004</v>
      </c>
      <c r="W11" s="206">
        <v>10.41</v>
      </c>
      <c r="X11" s="206">
        <v>20.59</v>
      </c>
      <c r="Y11" s="206">
        <v>0</v>
      </c>
      <c r="Z11" s="206">
        <v>44.47</v>
      </c>
      <c r="AA11" s="206">
        <v>19.8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13.88</v>
      </c>
      <c r="D12" s="206">
        <v>0</v>
      </c>
      <c r="E12" s="206">
        <v>0</v>
      </c>
      <c r="F12" s="206">
        <v>0</v>
      </c>
      <c r="G12" s="206">
        <v>7.43</v>
      </c>
      <c r="H12" s="206">
        <v>0</v>
      </c>
      <c r="I12" s="206">
        <v>27.95</v>
      </c>
      <c r="J12" s="206">
        <v>0</v>
      </c>
      <c r="K12" s="206">
        <v>4.67</v>
      </c>
      <c r="L12" s="206">
        <v>274.82</v>
      </c>
      <c r="M12" s="206">
        <v>1.1599999999999999</v>
      </c>
      <c r="N12" s="206">
        <v>1.5</v>
      </c>
      <c r="O12" s="206">
        <v>0</v>
      </c>
      <c r="P12" s="206">
        <v>2.2799999999999998</v>
      </c>
      <c r="Q12" s="206">
        <v>3.24</v>
      </c>
      <c r="R12" s="206">
        <v>6.37</v>
      </c>
      <c r="S12" s="206">
        <v>3.99</v>
      </c>
      <c r="T12" s="206">
        <v>0.56000000000000005</v>
      </c>
      <c r="U12" s="206">
        <v>0.9</v>
      </c>
      <c r="V12" s="206">
        <v>4.4400000000000004</v>
      </c>
      <c r="W12" s="206">
        <v>10.41</v>
      </c>
      <c r="X12" s="206">
        <v>20.59</v>
      </c>
      <c r="Y12" s="206">
        <v>0</v>
      </c>
      <c r="Z12" s="206">
        <v>44.47</v>
      </c>
      <c r="AA12" s="206">
        <v>19.8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13.88</v>
      </c>
      <c r="D13" s="206">
        <v>0</v>
      </c>
      <c r="E13" s="206">
        <v>0</v>
      </c>
      <c r="F13" s="206">
        <v>0</v>
      </c>
      <c r="G13" s="206">
        <v>7.43</v>
      </c>
      <c r="H13" s="206">
        <v>0</v>
      </c>
      <c r="I13" s="206">
        <v>27.95</v>
      </c>
      <c r="J13" s="206">
        <v>0</v>
      </c>
      <c r="K13" s="206">
        <v>4.68</v>
      </c>
      <c r="L13" s="206">
        <v>274.82</v>
      </c>
      <c r="M13" s="206">
        <v>1.1599999999999999</v>
      </c>
      <c r="N13" s="206">
        <v>1.5</v>
      </c>
      <c r="O13" s="206">
        <v>0</v>
      </c>
      <c r="P13" s="206">
        <v>2.2799999999999998</v>
      </c>
      <c r="Q13" s="206">
        <v>3.24</v>
      </c>
      <c r="R13" s="206">
        <v>6.4</v>
      </c>
      <c r="S13" s="206">
        <v>3.99</v>
      </c>
      <c r="T13" s="206">
        <v>0.56000000000000005</v>
      </c>
      <c r="U13" s="206">
        <v>0.9</v>
      </c>
      <c r="V13" s="206">
        <v>4.4400000000000004</v>
      </c>
      <c r="W13" s="206">
        <v>10.41</v>
      </c>
      <c r="X13" s="206">
        <v>20.59</v>
      </c>
      <c r="Y13" s="206">
        <v>0</v>
      </c>
      <c r="Z13" s="206">
        <v>44.47</v>
      </c>
      <c r="AA13" s="206">
        <v>19.8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13.88</v>
      </c>
      <c r="D14" s="206">
        <v>0</v>
      </c>
      <c r="E14" s="206">
        <v>0</v>
      </c>
      <c r="F14" s="206">
        <v>0</v>
      </c>
      <c r="G14" s="206">
        <v>7.43</v>
      </c>
      <c r="H14" s="206">
        <v>0</v>
      </c>
      <c r="I14" s="206">
        <v>27.95</v>
      </c>
      <c r="J14" s="206">
        <v>0</v>
      </c>
      <c r="K14" s="206">
        <v>4.68</v>
      </c>
      <c r="L14" s="206">
        <v>274.82</v>
      </c>
      <c r="M14" s="206">
        <v>1.1599999999999999</v>
      </c>
      <c r="N14" s="206">
        <v>1.5</v>
      </c>
      <c r="O14" s="206">
        <v>0</v>
      </c>
      <c r="P14" s="206">
        <v>2.2799999999999998</v>
      </c>
      <c r="Q14" s="206">
        <v>3.24</v>
      </c>
      <c r="R14" s="206">
        <v>6.4</v>
      </c>
      <c r="S14" s="206">
        <v>3.99</v>
      </c>
      <c r="T14" s="206">
        <v>0.56000000000000005</v>
      </c>
      <c r="U14" s="206">
        <v>0.9</v>
      </c>
      <c r="V14" s="206">
        <v>4.4400000000000004</v>
      </c>
      <c r="W14" s="206">
        <v>10.41</v>
      </c>
      <c r="X14" s="206">
        <v>20.59</v>
      </c>
      <c r="Y14" s="206">
        <v>0</v>
      </c>
      <c r="Z14" s="206">
        <v>44.47</v>
      </c>
      <c r="AA14" s="206">
        <v>19.8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13.88</v>
      </c>
      <c r="D15" s="206">
        <v>0</v>
      </c>
      <c r="E15" s="206">
        <v>0</v>
      </c>
      <c r="F15" s="206">
        <v>0</v>
      </c>
      <c r="G15" s="206">
        <v>7.43</v>
      </c>
      <c r="H15" s="206">
        <v>0</v>
      </c>
      <c r="I15" s="206">
        <v>27.95</v>
      </c>
      <c r="J15" s="206">
        <v>0</v>
      </c>
      <c r="K15" s="206">
        <v>4.68</v>
      </c>
      <c r="L15" s="206">
        <v>274.82</v>
      </c>
      <c r="M15" s="206">
        <v>1.1599999999999999</v>
      </c>
      <c r="N15" s="206">
        <v>1.5</v>
      </c>
      <c r="O15" s="206">
        <v>0</v>
      </c>
      <c r="P15" s="206">
        <v>1.76</v>
      </c>
      <c r="Q15" s="206">
        <v>3.24</v>
      </c>
      <c r="R15" s="206">
        <v>6.4</v>
      </c>
      <c r="S15" s="206">
        <v>3.99</v>
      </c>
      <c r="T15" s="206">
        <v>0.56000000000000005</v>
      </c>
      <c r="U15" s="206">
        <v>0.9</v>
      </c>
      <c r="V15" s="206">
        <v>4.4400000000000004</v>
      </c>
      <c r="W15" s="206">
        <v>10.41</v>
      </c>
      <c r="X15" s="206">
        <v>20.59</v>
      </c>
      <c r="Y15" s="206">
        <v>0</v>
      </c>
      <c r="Z15" s="206">
        <v>44.47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13.88</v>
      </c>
      <c r="D16" s="206">
        <v>0</v>
      </c>
      <c r="E16" s="206">
        <v>0</v>
      </c>
      <c r="F16" s="206">
        <v>0</v>
      </c>
      <c r="G16" s="206">
        <v>7.43</v>
      </c>
      <c r="H16" s="206">
        <v>0</v>
      </c>
      <c r="I16" s="206">
        <v>27.95</v>
      </c>
      <c r="J16" s="206">
        <v>0</v>
      </c>
      <c r="K16" s="206">
        <v>4.68</v>
      </c>
      <c r="L16" s="206">
        <v>274.82</v>
      </c>
      <c r="M16" s="206">
        <v>1.1599999999999999</v>
      </c>
      <c r="N16" s="206">
        <v>1.5</v>
      </c>
      <c r="O16" s="206">
        <v>0</v>
      </c>
      <c r="P16" s="206">
        <v>1.76</v>
      </c>
      <c r="Q16" s="206">
        <v>3.24</v>
      </c>
      <c r="R16" s="206">
        <v>6.4</v>
      </c>
      <c r="S16" s="206">
        <v>3.99</v>
      </c>
      <c r="T16" s="206">
        <v>0.56000000000000005</v>
      </c>
      <c r="U16" s="206">
        <v>0.9</v>
      </c>
      <c r="V16" s="206">
        <v>4.4400000000000004</v>
      </c>
      <c r="W16" s="206">
        <v>10.41</v>
      </c>
      <c r="X16" s="206">
        <v>20.59</v>
      </c>
      <c r="Y16" s="206">
        <v>0</v>
      </c>
      <c r="Z16" s="206">
        <v>44.47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13.88</v>
      </c>
      <c r="D17" s="206">
        <v>0</v>
      </c>
      <c r="E17" s="206">
        <v>0</v>
      </c>
      <c r="F17" s="206">
        <v>0</v>
      </c>
      <c r="G17" s="206">
        <v>7.43</v>
      </c>
      <c r="H17" s="206">
        <v>0</v>
      </c>
      <c r="I17" s="206">
        <v>27.95</v>
      </c>
      <c r="J17" s="206">
        <v>0</v>
      </c>
      <c r="K17" s="206">
        <v>4.68</v>
      </c>
      <c r="L17" s="206">
        <v>274.82</v>
      </c>
      <c r="M17" s="206">
        <v>1.1599999999999999</v>
      </c>
      <c r="N17" s="206">
        <v>1.5</v>
      </c>
      <c r="O17" s="206">
        <v>0</v>
      </c>
      <c r="P17" s="206">
        <v>1.76</v>
      </c>
      <c r="Q17" s="206">
        <v>3.24</v>
      </c>
      <c r="R17" s="206">
        <v>6.4</v>
      </c>
      <c r="S17" s="206">
        <v>3.99</v>
      </c>
      <c r="T17" s="206">
        <v>0.56000000000000005</v>
      </c>
      <c r="U17" s="206">
        <v>0.9</v>
      </c>
      <c r="V17" s="206">
        <v>4.4400000000000004</v>
      </c>
      <c r="W17" s="206">
        <v>10.41</v>
      </c>
      <c r="X17" s="206">
        <v>20.59</v>
      </c>
      <c r="Y17" s="206">
        <v>0</v>
      </c>
      <c r="Z17" s="206">
        <v>44.47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13.88</v>
      </c>
      <c r="D18" s="206">
        <v>0</v>
      </c>
      <c r="E18" s="206">
        <v>0</v>
      </c>
      <c r="F18" s="206">
        <v>0</v>
      </c>
      <c r="G18" s="206">
        <v>7.43</v>
      </c>
      <c r="H18" s="206">
        <v>0</v>
      </c>
      <c r="I18" s="206">
        <v>27.95</v>
      </c>
      <c r="J18" s="206">
        <v>0</v>
      </c>
      <c r="K18" s="206">
        <v>4.68</v>
      </c>
      <c r="L18" s="206">
        <v>274.82</v>
      </c>
      <c r="M18" s="206">
        <v>1.1599999999999999</v>
      </c>
      <c r="N18" s="206">
        <v>1.5</v>
      </c>
      <c r="O18" s="206">
        <v>0</v>
      </c>
      <c r="P18" s="206">
        <v>1.76</v>
      </c>
      <c r="Q18" s="206">
        <v>3.24</v>
      </c>
      <c r="R18" s="206">
        <v>6.4</v>
      </c>
      <c r="S18" s="206">
        <v>3.99</v>
      </c>
      <c r="T18" s="206">
        <v>0.56000000000000005</v>
      </c>
      <c r="U18" s="206">
        <v>0.9</v>
      </c>
      <c r="V18" s="206">
        <v>4.4400000000000004</v>
      </c>
      <c r="W18" s="206">
        <v>10.41</v>
      </c>
      <c r="X18" s="206">
        <v>20.59</v>
      </c>
      <c r="Y18" s="206">
        <v>0</v>
      </c>
      <c r="Z18" s="206">
        <v>44.47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13.88</v>
      </c>
      <c r="D19" s="206">
        <v>0</v>
      </c>
      <c r="E19" s="206">
        <v>0</v>
      </c>
      <c r="F19" s="206">
        <v>0</v>
      </c>
      <c r="G19" s="206">
        <v>7.43</v>
      </c>
      <c r="H19" s="206">
        <v>0</v>
      </c>
      <c r="I19" s="206">
        <v>27.95</v>
      </c>
      <c r="J19" s="206">
        <v>0</v>
      </c>
      <c r="K19" s="206">
        <v>4.68</v>
      </c>
      <c r="L19" s="206">
        <v>274.82</v>
      </c>
      <c r="M19" s="206">
        <v>1.1599999999999999</v>
      </c>
      <c r="N19" s="206">
        <v>1.5</v>
      </c>
      <c r="O19" s="206">
        <v>0</v>
      </c>
      <c r="P19" s="206">
        <v>1.76</v>
      </c>
      <c r="Q19" s="206">
        <v>3.24</v>
      </c>
      <c r="R19" s="206">
        <v>6.4</v>
      </c>
      <c r="S19" s="206">
        <v>3.99</v>
      </c>
      <c r="T19" s="206">
        <v>0.56000000000000005</v>
      </c>
      <c r="U19" s="206">
        <v>0.9</v>
      </c>
      <c r="V19" s="206">
        <v>4.4400000000000004</v>
      </c>
      <c r="W19" s="206">
        <v>10.41</v>
      </c>
      <c r="X19" s="206">
        <v>20.59</v>
      </c>
      <c r="Y19" s="206">
        <v>0</v>
      </c>
      <c r="Z19" s="206">
        <v>44.47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13.88</v>
      </c>
      <c r="D20" s="206">
        <v>0</v>
      </c>
      <c r="E20" s="206">
        <v>0</v>
      </c>
      <c r="F20" s="206">
        <v>0</v>
      </c>
      <c r="G20" s="206">
        <v>7.43</v>
      </c>
      <c r="H20" s="206">
        <v>0</v>
      </c>
      <c r="I20" s="206">
        <v>27.95</v>
      </c>
      <c r="J20" s="206">
        <v>0</v>
      </c>
      <c r="K20" s="206">
        <v>4.68</v>
      </c>
      <c r="L20" s="206">
        <v>274.82</v>
      </c>
      <c r="M20" s="206">
        <v>1.1599999999999999</v>
      </c>
      <c r="N20" s="206">
        <v>1.5</v>
      </c>
      <c r="O20" s="206">
        <v>0</v>
      </c>
      <c r="P20" s="206">
        <v>1.76</v>
      </c>
      <c r="Q20" s="206">
        <v>3.24</v>
      </c>
      <c r="R20" s="206">
        <v>7.21</v>
      </c>
      <c r="S20" s="206">
        <v>3.99</v>
      </c>
      <c r="T20" s="206">
        <v>0.56000000000000005</v>
      </c>
      <c r="U20" s="206">
        <v>0.9</v>
      </c>
      <c r="V20" s="206">
        <v>4.4400000000000004</v>
      </c>
      <c r="W20" s="206">
        <v>10.41</v>
      </c>
      <c r="X20" s="206">
        <v>20.59</v>
      </c>
      <c r="Y20" s="206">
        <v>0</v>
      </c>
      <c r="Z20" s="206">
        <v>44.47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13.88</v>
      </c>
      <c r="D21" s="206">
        <v>0</v>
      </c>
      <c r="E21" s="206">
        <v>0</v>
      </c>
      <c r="F21" s="206">
        <v>0</v>
      </c>
      <c r="G21" s="206">
        <v>7.43</v>
      </c>
      <c r="H21" s="206">
        <v>0</v>
      </c>
      <c r="I21" s="206">
        <v>27.95</v>
      </c>
      <c r="J21" s="206">
        <v>0</v>
      </c>
      <c r="K21" s="206">
        <v>7.35</v>
      </c>
      <c r="L21" s="206">
        <v>274.82</v>
      </c>
      <c r="M21" s="206">
        <v>1.1599999999999999</v>
      </c>
      <c r="N21" s="206">
        <v>1.5</v>
      </c>
      <c r="O21" s="206">
        <v>0</v>
      </c>
      <c r="P21" s="206">
        <v>1.76</v>
      </c>
      <c r="Q21" s="206">
        <v>3.3</v>
      </c>
      <c r="R21" s="206">
        <v>7.21</v>
      </c>
      <c r="S21" s="206">
        <v>4.66</v>
      </c>
      <c r="T21" s="206">
        <v>0.56000000000000005</v>
      </c>
      <c r="U21" s="206">
        <v>0.9</v>
      </c>
      <c r="V21" s="206">
        <v>4.4400000000000004</v>
      </c>
      <c r="W21" s="206">
        <v>10.41</v>
      </c>
      <c r="X21" s="206">
        <v>20.59</v>
      </c>
      <c r="Y21" s="206">
        <v>0</v>
      </c>
      <c r="Z21" s="206">
        <v>44.47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13.88</v>
      </c>
      <c r="D22" s="206">
        <v>0</v>
      </c>
      <c r="E22" s="206">
        <v>0</v>
      </c>
      <c r="F22" s="206">
        <v>0</v>
      </c>
      <c r="G22" s="206">
        <v>7.43</v>
      </c>
      <c r="H22" s="206">
        <v>0</v>
      </c>
      <c r="I22" s="206">
        <v>27.95</v>
      </c>
      <c r="J22" s="206">
        <v>0</v>
      </c>
      <c r="K22" s="206">
        <v>7.36</v>
      </c>
      <c r="L22" s="206">
        <v>274.82</v>
      </c>
      <c r="M22" s="206">
        <v>1.1599999999999999</v>
      </c>
      <c r="N22" s="206">
        <v>1.5</v>
      </c>
      <c r="O22" s="206">
        <v>0</v>
      </c>
      <c r="P22" s="206">
        <v>1.75</v>
      </c>
      <c r="Q22" s="206">
        <v>3.3</v>
      </c>
      <c r="R22" s="206">
        <v>9.16</v>
      </c>
      <c r="S22" s="206">
        <v>5.12</v>
      </c>
      <c r="T22" s="206">
        <v>0.56000000000000005</v>
      </c>
      <c r="U22" s="206">
        <v>0.9</v>
      </c>
      <c r="V22" s="206">
        <v>4.4400000000000004</v>
      </c>
      <c r="W22" s="206">
        <v>10.41</v>
      </c>
      <c r="X22" s="206">
        <v>20.59</v>
      </c>
      <c r="Y22" s="206">
        <v>0</v>
      </c>
      <c r="Z22" s="206">
        <v>44.47</v>
      </c>
      <c r="AA22" s="206">
        <v>20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13.88</v>
      </c>
      <c r="D23" s="206">
        <v>0</v>
      </c>
      <c r="E23" s="206">
        <v>0</v>
      </c>
      <c r="F23" s="206">
        <v>0</v>
      </c>
      <c r="G23" s="206">
        <v>7.43</v>
      </c>
      <c r="H23" s="206">
        <v>0</v>
      </c>
      <c r="I23" s="206">
        <v>27.95</v>
      </c>
      <c r="J23" s="206">
        <v>0</v>
      </c>
      <c r="K23" s="206">
        <v>7.41</v>
      </c>
      <c r="L23" s="206">
        <v>263.64999999999998</v>
      </c>
      <c r="M23" s="206">
        <v>1.1599999999999999</v>
      </c>
      <c r="N23" s="206">
        <v>1.5</v>
      </c>
      <c r="O23" s="206">
        <v>0</v>
      </c>
      <c r="P23" s="206">
        <v>1.75</v>
      </c>
      <c r="Q23" s="206">
        <v>3.3</v>
      </c>
      <c r="R23" s="206">
        <v>10.88</v>
      </c>
      <c r="S23" s="206">
        <v>5.39</v>
      </c>
      <c r="T23" s="206">
        <v>0.56000000000000005</v>
      </c>
      <c r="U23" s="206">
        <v>0.9</v>
      </c>
      <c r="V23" s="206">
        <v>5.2</v>
      </c>
      <c r="W23" s="206">
        <v>10.41</v>
      </c>
      <c r="X23" s="206">
        <v>20.62</v>
      </c>
      <c r="Y23" s="206">
        <v>0</v>
      </c>
      <c r="Z23" s="206">
        <v>44.47</v>
      </c>
      <c r="AA23" s="206">
        <v>20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13.88</v>
      </c>
      <c r="D24" s="206">
        <v>0</v>
      </c>
      <c r="E24" s="206">
        <v>0</v>
      </c>
      <c r="F24" s="206">
        <v>0</v>
      </c>
      <c r="G24" s="206">
        <v>7.43</v>
      </c>
      <c r="H24" s="206">
        <v>0</v>
      </c>
      <c r="I24" s="206">
        <v>27.95</v>
      </c>
      <c r="J24" s="206">
        <v>0</v>
      </c>
      <c r="K24" s="206">
        <v>7.41</v>
      </c>
      <c r="L24" s="206">
        <v>274.82</v>
      </c>
      <c r="M24" s="206">
        <v>1.1599999999999999</v>
      </c>
      <c r="N24" s="206">
        <v>1.5</v>
      </c>
      <c r="O24" s="206">
        <v>0</v>
      </c>
      <c r="P24" s="206">
        <v>1.75</v>
      </c>
      <c r="Q24" s="206">
        <v>3.37</v>
      </c>
      <c r="R24" s="206">
        <v>10.88</v>
      </c>
      <c r="S24" s="206">
        <v>5.99</v>
      </c>
      <c r="T24" s="206">
        <v>0.56000000000000005</v>
      </c>
      <c r="U24" s="206">
        <v>0.9</v>
      </c>
      <c r="V24" s="206">
        <v>4.45</v>
      </c>
      <c r="W24" s="206">
        <v>10.41</v>
      </c>
      <c r="X24" s="206">
        <v>20.59</v>
      </c>
      <c r="Y24" s="206">
        <v>0</v>
      </c>
      <c r="Z24" s="206">
        <v>44.47</v>
      </c>
      <c r="AA24" s="206">
        <v>20.010000000000002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13.88</v>
      </c>
      <c r="D25" s="206">
        <v>0</v>
      </c>
      <c r="E25" s="206">
        <v>0</v>
      </c>
      <c r="F25" s="206">
        <v>0</v>
      </c>
      <c r="G25" s="206">
        <v>7.43</v>
      </c>
      <c r="H25" s="206">
        <v>0</v>
      </c>
      <c r="I25" s="206">
        <v>27.95</v>
      </c>
      <c r="J25" s="206">
        <v>0</v>
      </c>
      <c r="K25" s="206">
        <v>0.43</v>
      </c>
      <c r="L25" s="206">
        <v>274.82</v>
      </c>
      <c r="M25" s="206">
        <v>1.1599999999999999</v>
      </c>
      <c r="N25" s="206">
        <v>1.5</v>
      </c>
      <c r="O25" s="206">
        <v>0</v>
      </c>
      <c r="P25" s="206">
        <v>1.75</v>
      </c>
      <c r="Q25" s="206">
        <v>3.37</v>
      </c>
      <c r="R25" s="206">
        <v>1.3</v>
      </c>
      <c r="S25" s="206">
        <v>0.33</v>
      </c>
      <c r="T25" s="206">
        <v>0.56000000000000005</v>
      </c>
      <c r="U25" s="206">
        <v>0.9</v>
      </c>
      <c r="V25" s="206">
        <v>1.53</v>
      </c>
      <c r="W25" s="206">
        <v>4.97</v>
      </c>
      <c r="X25" s="206">
        <v>7.8</v>
      </c>
      <c r="Y25" s="206">
        <v>0</v>
      </c>
      <c r="Z25" s="206">
        <v>3.07</v>
      </c>
      <c r="AA25" s="206">
        <v>1.1599999999999999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13.88</v>
      </c>
      <c r="D26" s="206">
        <v>0</v>
      </c>
      <c r="E26" s="206">
        <v>0</v>
      </c>
      <c r="F26" s="206">
        <v>0</v>
      </c>
      <c r="G26" s="206">
        <v>7.43</v>
      </c>
      <c r="H26" s="206">
        <v>0</v>
      </c>
      <c r="I26" s="206">
        <v>27.95</v>
      </c>
      <c r="J26" s="206">
        <v>0</v>
      </c>
      <c r="K26" s="206">
        <v>0.39</v>
      </c>
      <c r="L26" s="206">
        <v>215.41</v>
      </c>
      <c r="M26" s="206">
        <v>1.1599999999999999</v>
      </c>
      <c r="N26" s="206">
        <v>1.5</v>
      </c>
      <c r="O26" s="206">
        <v>0</v>
      </c>
      <c r="P26" s="206">
        <v>1.75</v>
      </c>
      <c r="Q26" s="206">
        <v>3.37</v>
      </c>
      <c r="R26" s="206">
        <v>1.3</v>
      </c>
      <c r="S26" s="206">
        <v>0.33</v>
      </c>
      <c r="T26" s="206">
        <v>0.56000000000000005</v>
      </c>
      <c r="U26" s="206">
        <v>0.9</v>
      </c>
      <c r="V26" s="206">
        <v>0.61</v>
      </c>
      <c r="W26" s="206">
        <v>1.4</v>
      </c>
      <c r="X26" s="206">
        <v>1.26</v>
      </c>
      <c r="Y26" s="206">
        <v>0</v>
      </c>
      <c r="Z26" s="206">
        <v>3.07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9.15</v>
      </c>
      <c r="E27" s="206">
        <v>0</v>
      </c>
      <c r="F27" s="206">
        <v>0</v>
      </c>
      <c r="G27" s="206">
        <v>7.43</v>
      </c>
      <c r="H27" s="206">
        <v>0</v>
      </c>
      <c r="I27" s="206">
        <v>27.95</v>
      </c>
      <c r="J27" s="206">
        <v>0.85</v>
      </c>
      <c r="K27" s="206">
        <v>0.39</v>
      </c>
      <c r="L27" s="206">
        <v>119.6</v>
      </c>
      <c r="M27" s="206">
        <v>1.1599999999999999</v>
      </c>
      <c r="N27" s="206">
        <v>1.5</v>
      </c>
      <c r="O27" s="206">
        <v>0</v>
      </c>
      <c r="P27" s="206">
        <v>1.75</v>
      </c>
      <c r="Q27" s="206">
        <v>5</v>
      </c>
      <c r="R27" s="206">
        <v>1.3</v>
      </c>
      <c r="S27" s="206">
        <v>2.37</v>
      </c>
      <c r="T27" s="206">
        <v>0.56000000000000005</v>
      </c>
      <c r="U27" s="206">
        <v>0.9</v>
      </c>
      <c r="V27" s="206">
        <v>0.61</v>
      </c>
      <c r="W27" s="206">
        <v>0.83</v>
      </c>
      <c r="X27" s="206">
        <v>1.26</v>
      </c>
      <c r="Y27" s="206">
        <v>0</v>
      </c>
      <c r="Z27" s="206">
        <v>3.07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9.15</v>
      </c>
      <c r="E28" s="206">
        <v>0</v>
      </c>
      <c r="F28" s="206">
        <v>0</v>
      </c>
      <c r="G28" s="206">
        <v>7.43</v>
      </c>
      <c r="H28" s="206">
        <v>0</v>
      </c>
      <c r="I28" s="206">
        <v>27.1</v>
      </c>
      <c r="J28" s="206">
        <v>0.85</v>
      </c>
      <c r="K28" s="206">
        <v>0.39</v>
      </c>
      <c r="L28" s="206">
        <v>24.28</v>
      </c>
      <c r="M28" s="206">
        <v>1.1599999999999999</v>
      </c>
      <c r="N28" s="206">
        <v>1.5</v>
      </c>
      <c r="O28" s="206">
        <v>0</v>
      </c>
      <c r="P28" s="206">
        <v>1.75</v>
      </c>
      <c r="Q28" s="206">
        <v>0.28000000000000003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0.61</v>
      </c>
      <c r="W28" s="206">
        <v>0.83</v>
      </c>
      <c r="X28" s="206">
        <v>1.26</v>
      </c>
      <c r="Y28" s="206">
        <v>0</v>
      </c>
      <c r="Z28" s="206">
        <v>3.07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9.15</v>
      </c>
      <c r="E29" s="206">
        <v>0</v>
      </c>
      <c r="F29" s="206">
        <v>0</v>
      </c>
      <c r="G29" s="206">
        <v>7.43</v>
      </c>
      <c r="H29" s="206">
        <v>0</v>
      </c>
      <c r="I29" s="206">
        <v>27.1</v>
      </c>
      <c r="J29" s="206">
        <v>0.85</v>
      </c>
      <c r="K29" s="206">
        <v>0.39</v>
      </c>
      <c r="L29" s="206">
        <v>24.28</v>
      </c>
      <c r="M29" s="206">
        <v>1.1599999999999999</v>
      </c>
      <c r="N29" s="206">
        <v>1.5</v>
      </c>
      <c r="O29" s="206">
        <v>0</v>
      </c>
      <c r="P29" s="206">
        <v>1.75</v>
      </c>
      <c r="Q29" s="206">
        <v>0.28000000000000003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0.61</v>
      </c>
      <c r="W29" s="206">
        <v>0.83</v>
      </c>
      <c r="X29" s="206">
        <v>1.26</v>
      </c>
      <c r="Y29" s="206">
        <v>0</v>
      </c>
      <c r="Z29" s="206">
        <v>3.07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9.15</v>
      </c>
      <c r="E30" s="206">
        <v>0</v>
      </c>
      <c r="F30" s="206">
        <v>0</v>
      </c>
      <c r="G30" s="206">
        <v>7.43</v>
      </c>
      <c r="H30" s="206">
        <v>0</v>
      </c>
      <c r="I30" s="206">
        <v>27.1</v>
      </c>
      <c r="J30" s="206">
        <v>0.85</v>
      </c>
      <c r="K30" s="206">
        <v>0.39</v>
      </c>
      <c r="L30" s="206">
        <v>24.28</v>
      </c>
      <c r="M30" s="206">
        <v>1.1599999999999999</v>
      </c>
      <c r="N30" s="206">
        <v>1.5</v>
      </c>
      <c r="O30" s="206">
        <v>0</v>
      </c>
      <c r="P30" s="206">
        <v>1.75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0.61</v>
      </c>
      <c r="W30" s="206">
        <v>0.83</v>
      </c>
      <c r="X30" s="206">
        <v>1.26</v>
      </c>
      <c r="Y30" s="206">
        <v>0</v>
      </c>
      <c r="Z30" s="206">
        <v>3.07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9.15</v>
      </c>
      <c r="E31" s="206">
        <v>0</v>
      </c>
      <c r="F31" s="206">
        <v>0</v>
      </c>
      <c r="G31" s="206">
        <v>7.43</v>
      </c>
      <c r="H31" s="206">
        <v>0</v>
      </c>
      <c r="I31" s="206">
        <v>27.1</v>
      </c>
      <c r="J31" s="206">
        <v>0.85</v>
      </c>
      <c r="K31" s="206">
        <v>0.39</v>
      </c>
      <c r="L31" s="206">
        <v>24.28</v>
      </c>
      <c r="M31" s="206">
        <v>1.1599999999999999</v>
      </c>
      <c r="N31" s="206">
        <v>1.5</v>
      </c>
      <c r="O31" s="206">
        <v>0</v>
      </c>
      <c r="P31" s="206">
        <v>1.75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0.61</v>
      </c>
      <c r="W31" s="206">
        <v>0.57999999999999996</v>
      </c>
      <c r="X31" s="206">
        <v>1.26</v>
      </c>
      <c r="Y31" s="206">
        <v>0</v>
      </c>
      <c r="Z31" s="206">
        <v>3.07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9.15</v>
      </c>
      <c r="E32" s="206">
        <v>0</v>
      </c>
      <c r="F32" s="206">
        <v>0</v>
      </c>
      <c r="G32" s="206">
        <v>7.43</v>
      </c>
      <c r="H32" s="206">
        <v>0</v>
      </c>
      <c r="I32" s="206">
        <v>27.1</v>
      </c>
      <c r="J32" s="206">
        <v>0.85</v>
      </c>
      <c r="K32" s="206">
        <v>0.39</v>
      </c>
      <c r="L32" s="206">
        <v>24.28</v>
      </c>
      <c r="M32" s="206">
        <v>1.1599999999999999</v>
      </c>
      <c r="N32" s="206">
        <v>1.5</v>
      </c>
      <c r="O32" s="206">
        <v>0</v>
      </c>
      <c r="P32" s="206">
        <v>1.75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0.61</v>
      </c>
      <c r="W32" s="206">
        <v>0.57999999999999996</v>
      </c>
      <c r="X32" s="206">
        <v>1.26</v>
      </c>
      <c r="Y32" s="206">
        <v>0</v>
      </c>
      <c r="Z32" s="206">
        <v>3.07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9.15</v>
      </c>
      <c r="E33" s="206">
        <v>0</v>
      </c>
      <c r="F33" s="206">
        <v>0</v>
      </c>
      <c r="G33" s="206">
        <v>7.43</v>
      </c>
      <c r="H33" s="206">
        <v>0</v>
      </c>
      <c r="I33" s="206">
        <v>27.1</v>
      </c>
      <c r="J33" s="206">
        <v>0.85</v>
      </c>
      <c r="K33" s="206">
        <v>0.39</v>
      </c>
      <c r="L33" s="206">
        <v>24.28</v>
      </c>
      <c r="M33" s="206">
        <v>1.1599999999999999</v>
      </c>
      <c r="N33" s="206">
        <v>1.5</v>
      </c>
      <c r="O33" s="206">
        <v>0</v>
      </c>
      <c r="P33" s="206">
        <v>1.75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0.61</v>
      </c>
      <c r="W33" s="206">
        <v>0.57999999999999996</v>
      </c>
      <c r="X33" s="206">
        <v>1.26</v>
      </c>
      <c r="Y33" s="206">
        <v>0</v>
      </c>
      <c r="Z33" s="206">
        <v>3.07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9.15</v>
      </c>
      <c r="E34" s="206">
        <v>0</v>
      </c>
      <c r="F34" s="206">
        <v>0</v>
      </c>
      <c r="G34" s="206">
        <v>7.43</v>
      </c>
      <c r="H34" s="206">
        <v>0</v>
      </c>
      <c r="I34" s="206">
        <v>27.1</v>
      </c>
      <c r="J34" s="206">
        <v>0.85</v>
      </c>
      <c r="K34" s="206">
        <v>0.39</v>
      </c>
      <c r="L34" s="206">
        <v>24.28</v>
      </c>
      <c r="M34" s="206">
        <v>1.1599999999999999</v>
      </c>
      <c r="N34" s="206">
        <v>1.5</v>
      </c>
      <c r="O34" s="206">
        <v>0</v>
      </c>
      <c r="P34" s="206">
        <v>1.75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0.61</v>
      </c>
      <c r="W34" s="206">
        <v>0.57999999999999996</v>
      </c>
      <c r="X34" s="206">
        <v>1.26</v>
      </c>
      <c r="Y34" s="206">
        <v>0</v>
      </c>
      <c r="Z34" s="206">
        <v>3.07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4.92</v>
      </c>
      <c r="E35" s="206">
        <v>0</v>
      </c>
      <c r="F35" s="206">
        <v>0</v>
      </c>
      <c r="G35" s="206">
        <v>3.56</v>
      </c>
      <c r="H35" s="206">
        <v>0</v>
      </c>
      <c r="I35" s="206">
        <v>25.39</v>
      </c>
      <c r="J35" s="206">
        <v>2.2200000000000002</v>
      </c>
      <c r="K35" s="206">
        <v>0.39</v>
      </c>
      <c r="L35" s="206">
        <v>24.28</v>
      </c>
      <c r="M35" s="206">
        <v>1.1599999999999999</v>
      </c>
      <c r="N35" s="206">
        <v>1.5</v>
      </c>
      <c r="O35" s="206">
        <v>0</v>
      </c>
      <c r="P35" s="206">
        <v>1.75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0.61</v>
      </c>
      <c r="W35" s="206">
        <v>0.57999999999999996</v>
      </c>
      <c r="X35" s="206">
        <v>1.26</v>
      </c>
      <c r="Y35" s="206">
        <v>0</v>
      </c>
      <c r="Z35" s="206">
        <v>3.07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8.6</v>
      </c>
      <c r="E36" s="206">
        <v>0</v>
      </c>
      <c r="F36" s="206">
        <v>0</v>
      </c>
      <c r="G36" s="206">
        <v>7.16</v>
      </c>
      <c r="H36" s="206">
        <v>0</v>
      </c>
      <c r="I36" s="206">
        <v>24.2</v>
      </c>
      <c r="J36" s="206">
        <v>3.41</v>
      </c>
      <c r="K36" s="206">
        <v>0.39</v>
      </c>
      <c r="L36" s="206">
        <v>24.28</v>
      </c>
      <c r="M36" s="206">
        <v>1.1599999999999999</v>
      </c>
      <c r="N36" s="206">
        <v>1.5</v>
      </c>
      <c r="O36" s="206">
        <v>0</v>
      </c>
      <c r="P36" s="206">
        <v>1.75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0.61</v>
      </c>
      <c r="W36" s="206">
        <v>0.57999999999999996</v>
      </c>
      <c r="X36" s="206">
        <v>1.26</v>
      </c>
      <c r="Y36" s="206">
        <v>0</v>
      </c>
      <c r="Z36" s="206">
        <v>3.07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9.15</v>
      </c>
      <c r="E37" s="206">
        <v>0</v>
      </c>
      <c r="F37" s="206">
        <v>0</v>
      </c>
      <c r="G37" s="206">
        <v>7.43</v>
      </c>
      <c r="H37" s="206">
        <v>0</v>
      </c>
      <c r="I37" s="206">
        <v>20.11</v>
      </c>
      <c r="J37" s="206">
        <v>3.41</v>
      </c>
      <c r="K37" s="206">
        <v>0.39</v>
      </c>
      <c r="L37" s="206">
        <v>24.28</v>
      </c>
      <c r="M37" s="206">
        <v>1.1599999999999999</v>
      </c>
      <c r="N37" s="206">
        <v>1.5</v>
      </c>
      <c r="O37" s="206">
        <v>0</v>
      </c>
      <c r="P37" s="206">
        <v>1.75</v>
      </c>
      <c r="Q37" s="206">
        <v>0.28000000000000003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0.61</v>
      </c>
      <c r="W37" s="206">
        <v>0.57999999999999996</v>
      </c>
      <c r="X37" s="206">
        <v>1.26</v>
      </c>
      <c r="Y37" s="206">
        <v>0</v>
      </c>
      <c r="Z37" s="206">
        <v>3.07</v>
      </c>
      <c r="AA37" s="206">
        <v>1.1599999999999999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38.56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9.15</v>
      </c>
      <c r="E38" s="206">
        <v>0</v>
      </c>
      <c r="F38" s="206">
        <v>0</v>
      </c>
      <c r="G38" s="206">
        <v>7.43</v>
      </c>
      <c r="H38" s="206">
        <v>0</v>
      </c>
      <c r="I38" s="206">
        <v>20.11</v>
      </c>
      <c r="J38" s="206">
        <v>3.41</v>
      </c>
      <c r="K38" s="206">
        <v>0.39</v>
      </c>
      <c r="L38" s="206">
        <v>24.28</v>
      </c>
      <c r="M38" s="206">
        <v>1.1599999999999999</v>
      </c>
      <c r="N38" s="206">
        <v>1.5</v>
      </c>
      <c r="O38" s="206">
        <v>0</v>
      </c>
      <c r="P38" s="206">
        <v>1.75</v>
      </c>
      <c r="Q38" s="206">
        <v>0.28000000000000003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0.61</v>
      </c>
      <c r="W38" s="206">
        <v>0.57999999999999996</v>
      </c>
      <c r="X38" s="206">
        <v>1.26</v>
      </c>
      <c r="Y38" s="206">
        <v>0</v>
      </c>
      <c r="Z38" s="206">
        <v>3.07</v>
      </c>
      <c r="AA38" s="206">
        <v>1.1599999999999999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38.56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9.15</v>
      </c>
      <c r="E39" s="206">
        <v>0</v>
      </c>
      <c r="F39" s="206">
        <v>0</v>
      </c>
      <c r="G39" s="206">
        <v>7.43</v>
      </c>
      <c r="H39" s="206">
        <v>0</v>
      </c>
      <c r="I39" s="206">
        <v>20.11</v>
      </c>
      <c r="J39" s="206">
        <v>3.41</v>
      </c>
      <c r="K39" s="206">
        <v>0.39</v>
      </c>
      <c r="L39" s="206">
        <v>24.28</v>
      </c>
      <c r="M39" s="206">
        <v>1.1599999999999999</v>
      </c>
      <c r="N39" s="206">
        <v>1.5</v>
      </c>
      <c r="O39" s="206">
        <v>0</v>
      </c>
      <c r="P39" s="206">
        <v>1.75</v>
      </c>
      <c r="Q39" s="206">
        <v>0.28000000000000003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0.61</v>
      </c>
      <c r="W39" s="206">
        <v>0.57999999999999996</v>
      </c>
      <c r="X39" s="206">
        <v>1.26</v>
      </c>
      <c r="Y39" s="206">
        <v>0</v>
      </c>
      <c r="Z39" s="206">
        <v>3.07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38.56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9.15</v>
      </c>
      <c r="E40" s="206">
        <v>0</v>
      </c>
      <c r="F40" s="206">
        <v>0</v>
      </c>
      <c r="G40" s="206">
        <v>7.43</v>
      </c>
      <c r="H40" s="206">
        <v>0</v>
      </c>
      <c r="I40" s="206">
        <v>20.11</v>
      </c>
      <c r="J40" s="206">
        <v>3.41</v>
      </c>
      <c r="K40" s="206">
        <v>0.39</v>
      </c>
      <c r="L40" s="206">
        <v>24.28</v>
      </c>
      <c r="M40" s="206">
        <v>1.1599999999999999</v>
      </c>
      <c r="N40" s="206">
        <v>1.5</v>
      </c>
      <c r="O40" s="206">
        <v>0</v>
      </c>
      <c r="P40" s="206">
        <v>1.75</v>
      </c>
      <c r="Q40" s="206">
        <v>0.28000000000000003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0.61</v>
      </c>
      <c r="W40" s="206">
        <v>0.57999999999999996</v>
      </c>
      <c r="X40" s="206">
        <v>1.26</v>
      </c>
      <c r="Y40" s="206">
        <v>0</v>
      </c>
      <c r="Z40" s="206">
        <v>3.07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38.56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9.15</v>
      </c>
      <c r="E41" s="206">
        <v>0</v>
      </c>
      <c r="F41" s="206">
        <v>0</v>
      </c>
      <c r="G41" s="206">
        <v>7.43</v>
      </c>
      <c r="H41" s="206">
        <v>0</v>
      </c>
      <c r="I41" s="206">
        <v>20.11</v>
      </c>
      <c r="J41" s="206">
        <v>3.41</v>
      </c>
      <c r="K41" s="206">
        <v>0.39</v>
      </c>
      <c r="L41" s="206">
        <v>24.28</v>
      </c>
      <c r="M41" s="206">
        <v>1.1599999999999999</v>
      </c>
      <c r="N41" s="206">
        <v>1.5</v>
      </c>
      <c r="O41" s="206">
        <v>0</v>
      </c>
      <c r="P41" s="206">
        <v>1.75</v>
      </c>
      <c r="Q41" s="206">
        <v>0.28000000000000003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0.61</v>
      </c>
      <c r="W41" s="206">
        <v>0.57999999999999996</v>
      </c>
      <c r="X41" s="206">
        <v>1.26</v>
      </c>
      <c r="Y41" s="206">
        <v>0</v>
      </c>
      <c r="Z41" s="206">
        <v>3.07</v>
      </c>
      <c r="AA41" s="206">
        <v>1.1599999999999999</v>
      </c>
      <c r="AB41" s="206">
        <v>0</v>
      </c>
      <c r="AC41" s="206">
        <v>15.34</v>
      </c>
      <c r="AD41" s="206">
        <v>0</v>
      </c>
      <c r="AE41" s="206">
        <v>0</v>
      </c>
      <c r="AF41" s="206">
        <v>0</v>
      </c>
      <c r="AG41" s="206">
        <v>0</v>
      </c>
      <c r="AH41" s="206">
        <v>38.56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9.15</v>
      </c>
      <c r="E42" s="206">
        <v>0</v>
      </c>
      <c r="F42" s="206">
        <v>0</v>
      </c>
      <c r="G42" s="206">
        <v>7.43</v>
      </c>
      <c r="H42" s="206">
        <v>0</v>
      </c>
      <c r="I42" s="206">
        <v>20.11</v>
      </c>
      <c r="J42" s="206">
        <v>3.41</v>
      </c>
      <c r="K42" s="206">
        <v>0.39</v>
      </c>
      <c r="L42" s="206">
        <v>24.28</v>
      </c>
      <c r="M42" s="206">
        <v>1.1599999999999999</v>
      </c>
      <c r="N42" s="206">
        <v>1.5</v>
      </c>
      <c r="O42" s="206">
        <v>0</v>
      </c>
      <c r="P42" s="206">
        <v>1.75</v>
      </c>
      <c r="Q42" s="206">
        <v>0.28000000000000003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0.61</v>
      </c>
      <c r="W42" s="206">
        <v>0.57999999999999996</v>
      </c>
      <c r="X42" s="206">
        <v>1.26</v>
      </c>
      <c r="Y42" s="206">
        <v>0</v>
      </c>
      <c r="Z42" s="206">
        <v>3.07</v>
      </c>
      <c r="AA42" s="206">
        <v>1.1599999999999999</v>
      </c>
      <c r="AB42" s="206">
        <v>0</v>
      </c>
      <c r="AC42" s="206">
        <v>15.34</v>
      </c>
      <c r="AD42" s="206">
        <v>0</v>
      </c>
      <c r="AE42" s="206">
        <v>0</v>
      </c>
      <c r="AF42" s="206">
        <v>0</v>
      </c>
      <c r="AG42" s="206">
        <v>0</v>
      </c>
      <c r="AH42" s="206">
        <v>38.56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9.15</v>
      </c>
      <c r="E43" s="206">
        <v>0</v>
      </c>
      <c r="F43" s="206">
        <v>0</v>
      </c>
      <c r="G43" s="206">
        <v>0</v>
      </c>
      <c r="H43" s="206">
        <v>0</v>
      </c>
      <c r="I43" s="206">
        <v>20.11</v>
      </c>
      <c r="J43" s="206">
        <v>3.41</v>
      </c>
      <c r="K43" s="206">
        <v>0.39</v>
      </c>
      <c r="L43" s="206">
        <v>24.28</v>
      </c>
      <c r="M43" s="206">
        <v>1.1599999999999999</v>
      </c>
      <c r="N43" s="206">
        <v>1.5</v>
      </c>
      <c r="O43" s="206">
        <v>0</v>
      </c>
      <c r="P43" s="206">
        <v>1.75</v>
      </c>
      <c r="Q43" s="206">
        <v>0.28000000000000003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0.61</v>
      </c>
      <c r="W43" s="206">
        <v>0.57999999999999996</v>
      </c>
      <c r="X43" s="206">
        <v>1.26</v>
      </c>
      <c r="Y43" s="206">
        <v>0</v>
      </c>
      <c r="Z43" s="206">
        <v>3.07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38.56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9.15</v>
      </c>
      <c r="E44" s="206">
        <v>0</v>
      </c>
      <c r="F44" s="206">
        <v>0</v>
      </c>
      <c r="G44" s="206">
        <v>0</v>
      </c>
      <c r="H44" s="206">
        <v>0</v>
      </c>
      <c r="I44" s="206">
        <v>20.11</v>
      </c>
      <c r="J44" s="206">
        <v>3.41</v>
      </c>
      <c r="K44" s="206">
        <v>0.39</v>
      </c>
      <c r="L44" s="206">
        <v>24.28</v>
      </c>
      <c r="M44" s="206">
        <v>1.1599999999999999</v>
      </c>
      <c r="N44" s="206">
        <v>1.5</v>
      </c>
      <c r="O44" s="206">
        <v>0</v>
      </c>
      <c r="P44" s="206">
        <v>1.75</v>
      </c>
      <c r="Q44" s="206">
        <v>0.28000000000000003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0.61</v>
      </c>
      <c r="W44" s="206">
        <v>0.57999999999999996</v>
      </c>
      <c r="X44" s="206">
        <v>1.26</v>
      </c>
      <c r="Y44" s="206">
        <v>0</v>
      </c>
      <c r="Z44" s="206">
        <v>3.07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38.56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9.15</v>
      </c>
      <c r="E45" s="206">
        <v>0</v>
      </c>
      <c r="F45" s="206">
        <v>0</v>
      </c>
      <c r="G45" s="206">
        <v>0</v>
      </c>
      <c r="H45" s="206">
        <v>0</v>
      </c>
      <c r="I45" s="206">
        <v>20.11</v>
      </c>
      <c r="J45" s="206">
        <v>3.41</v>
      </c>
      <c r="K45" s="206">
        <v>0.39</v>
      </c>
      <c r="L45" s="206">
        <v>24.28</v>
      </c>
      <c r="M45" s="206">
        <v>1.1599999999999999</v>
      </c>
      <c r="N45" s="206">
        <v>1.5</v>
      </c>
      <c r="O45" s="206">
        <v>0</v>
      </c>
      <c r="P45" s="206">
        <v>1.75</v>
      </c>
      <c r="Q45" s="206">
        <v>0.28000000000000003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0.61</v>
      </c>
      <c r="W45" s="206">
        <v>0.57999999999999996</v>
      </c>
      <c r="X45" s="206">
        <v>1.26</v>
      </c>
      <c r="Y45" s="206">
        <v>0</v>
      </c>
      <c r="Z45" s="206">
        <v>3.07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38.56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9.15</v>
      </c>
      <c r="E46" s="206">
        <v>0</v>
      </c>
      <c r="F46" s="206">
        <v>0</v>
      </c>
      <c r="G46" s="206">
        <v>0</v>
      </c>
      <c r="H46" s="206">
        <v>0</v>
      </c>
      <c r="I46" s="206">
        <v>20.11</v>
      </c>
      <c r="J46" s="206">
        <v>3.41</v>
      </c>
      <c r="K46" s="206">
        <v>0.39</v>
      </c>
      <c r="L46" s="206">
        <v>24.28</v>
      </c>
      <c r="M46" s="206">
        <v>1.1599999999999999</v>
      </c>
      <c r="N46" s="206">
        <v>1.5</v>
      </c>
      <c r="O46" s="206">
        <v>0</v>
      </c>
      <c r="P46" s="206">
        <v>1.75</v>
      </c>
      <c r="Q46" s="206">
        <v>0.28000000000000003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0.61</v>
      </c>
      <c r="W46" s="206">
        <v>0.57999999999999996</v>
      </c>
      <c r="X46" s="206">
        <v>1.26</v>
      </c>
      <c r="Y46" s="206">
        <v>0</v>
      </c>
      <c r="Z46" s="206">
        <v>3.07</v>
      </c>
      <c r="AA46" s="206">
        <v>1.1599999999999999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38.56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9.15</v>
      </c>
      <c r="E47" s="206">
        <v>0</v>
      </c>
      <c r="F47" s="206">
        <v>0</v>
      </c>
      <c r="G47" s="206">
        <v>0</v>
      </c>
      <c r="H47" s="206">
        <v>0</v>
      </c>
      <c r="I47" s="206">
        <v>20.11</v>
      </c>
      <c r="J47" s="206">
        <v>3.41</v>
      </c>
      <c r="K47" s="206">
        <v>0.39</v>
      </c>
      <c r="L47" s="206">
        <v>24.28</v>
      </c>
      <c r="M47" s="206">
        <v>1.1599999999999999</v>
      </c>
      <c r="N47" s="206">
        <v>1.5</v>
      </c>
      <c r="O47" s="206">
        <v>0</v>
      </c>
      <c r="P47" s="206">
        <v>1.75</v>
      </c>
      <c r="Q47" s="206">
        <v>0.28000000000000003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0.61</v>
      </c>
      <c r="W47" s="206">
        <v>0.57999999999999996</v>
      </c>
      <c r="X47" s="206">
        <v>1.26</v>
      </c>
      <c r="Y47" s="206">
        <v>0</v>
      </c>
      <c r="Z47" s="206">
        <v>3.07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38.56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9.15</v>
      </c>
      <c r="E48" s="206">
        <v>0</v>
      </c>
      <c r="F48" s="206">
        <v>0</v>
      </c>
      <c r="G48" s="206">
        <v>0</v>
      </c>
      <c r="H48" s="206">
        <v>0</v>
      </c>
      <c r="I48" s="206">
        <v>20.11</v>
      </c>
      <c r="J48" s="206">
        <v>3.41</v>
      </c>
      <c r="K48" s="206">
        <v>0.39</v>
      </c>
      <c r="L48" s="206">
        <v>24.28</v>
      </c>
      <c r="M48" s="206">
        <v>1.1599999999999999</v>
      </c>
      <c r="N48" s="206">
        <v>1.5</v>
      </c>
      <c r="O48" s="206">
        <v>0</v>
      </c>
      <c r="P48" s="206">
        <v>1.75</v>
      </c>
      <c r="Q48" s="206">
        <v>0.28000000000000003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0.61</v>
      </c>
      <c r="W48" s="206">
        <v>0.57999999999999996</v>
      </c>
      <c r="X48" s="206">
        <v>1.26</v>
      </c>
      <c r="Y48" s="206">
        <v>0</v>
      </c>
      <c r="Z48" s="206">
        <v>3.07</v>
      </c>
      <c r="AA48" s="206">
        <v>1.1599999999999999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38.56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20.11</v>
      </c>
      <c r="J49" s="206">
        <v>3.41</v>
      </c>
      <c r="K49" s="206">
        <v>0.39</v>
      </c>
      <c r="L49" s="206">
        <v>24.28</v>
      </c>
      <c r="M49" s="206">
        <v>1.1599999999999999</v>
      </c>
      <c r="N49" s="206">
        <v>1.5</v>
      </c>
      <c r="O49" s="206">
        <v>0</v>
      </c>
      <c r="P49" s="206">
        <v>1.75</v>
      </c>
      <c r="Q49" s="206">
        <v>0.28000000000000003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0.61</v>
      </c>
      <c r="W49" s="206">
        <v>0.57999999999999996</v>
      </c>
      <c r="X49" s="206">
        <v>1.26</v>
      </c>
      <c r="Y49" s="206">
        <v>0</v>
      </c>
      <c r="Z49" s="206">
        <v>3.07</v>
      </c>
      <c r="AA49" s="206">
        <v>1.1599999999999999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20.11</v>
      </c>
      <c r="J50" s="206">
        <v>3.41</v>
      </c>
      <c r="K50" s="206">
        <v>0.39</v>
      </c>
      <c r="L50" s="206">
        <v>24.28</v>
      </c>
      <c r="M50" s="206">
        <v>1.1599999999999999</v>
      </c>
      <c r="N50" s="206">
        <v>1.5</v>
      </c>
      <c r="O50" s="206">
        <v>0</v>
      </c>
      <c r="P50" s="206">
        <v>1.75</v>
      </c>
      <c r="Q50" s="206">
        <v>0.28000000000000003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0.61</v>
      </c>
      <c r="W50" s="206">
        <v>0.57999999999999996</v>
      </c>
      <c r="X50" s="206">
        <v>1.26</v>
      </c>
      <c r="Y50" s="206">
        <v>0</v>
      </c>
      <c r="Z50" s="206">
        <v>3.07</v>
      </c>
      <c r="AA50" s="206">
        <v>1.1599999999999999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20.11</v>
      </c>
      <c r="J51" s="206">
        <v>3.41</v>
      </c>
      <c r="K51" s="206">
        <v>0.39</v>
      </c>
      <c r="L51" s="206">
        <v>24.28</v>
      </c>
      <c r="M51" s="206">
        <v>1.1599999999999999</v>
      </c>
      <c r="N51" s="206">
        <v>1.5</v>
      </c>
      <c r="O51" s="206">
        <v>0</v>
      </c>
      <c r="P51" s="206">
        <v>0.37</v>
      </c>
      <c r="Q51" s="206">
        <v>0.28000000000000003</v>
      </c>
      <c r="R51" s="206">
        <v>0.54</v>
      </c>
      <c r="S51" s="206">
        <v>0.33</v>
      </c>
      <c r="T51" s="206">
        <v>0.56000000000000005</v>
      </c>
      <c r="U51" s="206">
        <v>0.9</v>
      </c>
      <c r="V51" s="206">
        <v>0.61</v>
      </c>
      <c r="W51" s="206">
        <v>0.57999999999999996</v>
      </c>
      <c r="X51" s="206">
        <v>1.26</v>
      </c>
      <c r="Y51" s="206">
        <v>0</v>
      </c>
      <c r="Z51" s="206">
        <v>3.07</v>
      </c>
      <c r="AA51" s="206">
        <v>1.1599999999999999</v>
      </c>
      <c r="AB51" s="206">
        <v>0</v>
      </c>
      <c r="AC51" s="206">
        <v>15.9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20.11</v>
      </c>
      <c r="J52" s="206">
        <v>3.41</v>
      </c>
      <c r="K52" s="206">
        <v>0.39</v>
      </c>
      <c r="L52" s="206">
        <v>24.28</v>
      </c>
      <c r="M52" s="206">
        <v>1.1599999999999999</v>
      </c>
      <c r="N52" s="206">
        <v>1.5</v>
      </c>
      <c r="O52" s="206">
        <v>0</v>
      </c>
      <c r="P52" s="206">
        <v>0.37</v>
      </c>
      <c r="Q52" s="206">
        <v>0.28000000000000003</v>
      </c>
      <c r="R52" s="206">
        <v>0.54</v>
      </c>
      <c r="S52" s="206">
        <v>0.33</v>
      </c>
      <c r="T52" s="206">
        <v>0.56000000000000005</v>
      </c>
      <c r="U52" s="206">
        <v>0.9</v>
      </c>
      <c r="V52" s="206">
        <v>0.61</v>
      </c>
      <c r="W52" s="206">
        <v>0.57999999999999996</v>
      </c>
      <c r="X52" s="206">
        <v>1.26</v>
      </c>
      <c r="Y52" s="206">
        <v>0</v>
      </c>
      <c r="Z52" s="206">
        <v>3.07</v>
      </c>
      <c r="AA52" s="206">
        <v>1.1599999999999999</v>
      </c>
      <c r="AB52" s="206">
        <v>0</v>
      </c>
      <c r="AC52" s="206">
        <v>15.9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23.52</v>
      </c>
      <c r="J53" s="206">
        <v>3.41</v>
      </c>
      <c r="K53" s="206">
        <v>0.39</v>
      </c>
      <c r="L53" s="206">
        <v>24.28</v>
      </c>
      <c r="M53" s="206">
        <v>1.1599999999999999</v>
      </c>
      <c r="N53" s="206">
        <v>1.5</v>
      </c>
      <c r="O53" s="206">
        <v>0</v>
      </c>
      <c r="P53" s="206">
        <v>0.37</v>
      </c>
      <c r="Q53" s="206">
        <v>0.28000000000000003</v>
      </c>
      <c r="R53" s="206">
        <v>0.54</v>
      </c>
      <c r="S53" s="206">
        <v>0.33</v>
      </c>
      <c r="T53" s="206">
        <v>0.56000000000000005</v>
      </c>
      <c r="U53" s="206">
        <v>0.9</v>
      </c>
      <c r="V53" s="206">
        <v>0.61</v>
      </c>
      <c r="W53" s="206">
        <v>0.57999999999999996</v>
      </c>
      <c r="X53" s="206">
        <v>1.26</v>
      </c>
      <c r="Y53" s="206">
        <v>0</v>
      </c>
      <c r="Z53" s="206">
        <v>3.07</v>
      </c>
      <c r="AA53" s="206">
        <v>0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23.52</v>
      </c>
      <c r="J54" s="206">
        <v>3.41</v>
      </c>
      <c r="K54" s="206">
        <v>0.39</v>
      </c>
      <c r="L54" s="206">
        <v>24.28</v>
      </c>
      <c r="M54" s="206">
        <v>1.1599999999999999</v>
      </c>
      <c r="N54" s="206">
        <v>1.5</v>
      </c>
      <c r="O54" s="206">
        <v>0</v>
      </c>
      <c r="P54" s="206">
        <v>0.37</v>
      </c>
      <c r="Q54" s="206">
        <v>4.6900000000000004</v>
      </c>
      <c r="R54" s="206">
        <v>0.54</v>
      </c>
      <c r="S54" s="206">
        <v>0.33</v>
      </c>
      <c r="T54" s="206">
        <v>0.56000000000000005</v>
      </c>
      <c r="U54" s="206">
        <v>0.9</v>
      </c>
      <c r="V54" s="206">
        <v>0.61</v>
      </c>
      <c r="W54" s="206">
        <v>0.57999999999999996</v>
      </c>
      <c r="X54" s="206">
        <v>1.26</v>
      </c>
      <c r="Y54" s="206">
        <v>0</v>
      </c>
      <c r="Z54" s="206">
        <v>3.07</v>
      </c>
      <c r="AA54" s="206">
        <v>0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38.56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23.52</v>
      </c>
      <c r="J55" s="206">
        <v>3.41</v>
      </c>
      <c r="K55" s="206">
        <v>0.39</v>
      </c>
      <c r="L55" s="206">
        <v>111.2</v>
      </c>
      <c r="M55" s="206">
        <v>1.1599999999999999</v>
      </c>
      <c r="N55" s="206">
        <v>1.5</v>
      </c>
      <c r="O55" s="206">
        <v>0</v>
      </c>
      <c r="P55" s="206">
        <v>0.37</v>
      </c>
      <c r="Q55" s="206">
        <v>6.61</v>
      </c>
      <c r="R55" s="206">
        <v>0.54</v>
      </c>
      <c r="S55" s="206">
        <v>0.33</v>
      </c>
      <c r="T55" s="206">
        <v>0.56000000000000005</v>
      </c>
      <c r="U55" s="206">
        <v>0.9</v>
      </c>
      <c r="V55" s="206">
        <v>0.61</v>
      </c>
      <c r="W55" s="206">
        <v>0.57999999999999996</v>
      </c>
      <c r="X55" s="206">
        <v>1.26</v>
      </c>
      <c r="Y55" s="206">
        <v>0</v>
      </c>
      <c r="Z55" s="206">
        <v>3.07</v>
      </c>
      <c r="AA55" s="206">
        <v>0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38.56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23.52</v>
      </c>
      <c r="J56" s="206">
        <v>3.41</v>
      </c>
      <c r="K56" s="206">
        <v>0.39</v>
      </c>
      <c r="L56" s="206">
        <v>206.71</v>
      </c>
      <c r="M56" s="206">
        <v>1.1599999999999999</v>
      </c>
      <c r="N56" s="206">
        <v>1.5</v>
      </c>
      <c r="O56" s="206">
        <v>0</v>
      </c>
      <c r="P56" s="206">
        <v>0.37</v>
      </c>
      <c r="Q56" s="206">
        <v>6.61</v>
      </c>
      <c r="R56" s="206">
        <v>0.54</v>
      </c>
      <c r="S56" s="206">
        <v>0.33</v>
      </c>
      <c r="T56" s="206">
        <v>0.56000000000000005</v>
      </c>
      <c r="U56" s="206">
        <v>0.9</v>
      </c>
      <c r="V56" s="206">
        <v>0.61</v>
      </c>
      <c r="W56" s="206">
        <v>0.57999999999999996</v>
      </c>
      <c r="X56" s="206">
        <v>1.26</v>
      </c>
      <c r="Y56" s="206">
        <v>0</v>
      </c>
      <c r="Z56" s="206">
        <v>3.07</v>
      </c>
      <c r="AA56" s="206">
        <v>0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13.72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23.52</v>
      </c>
      <c r="J57" s="206">
        <v>3.41</v>
      </c>
      <c r="K57" s="206">
        <v>0.39</v>
      </c>
      <c r="L57" s="206">
        <v>215.41</v>
      </c>
      <c r="M57" s="206">
        <v>1.1599999999999999</v>
      </c>
      <c r="N57" s="206">
        <v>1.5</v>
      </c>
      <c r="O57" s="206">
        <v>0</v>
      </c>
      <c r="P57" s="206">
        <v>0.37</v>
      </c>
      <c r="Q57" s="206">
        <v>6.61</v>
      </c>
      <c r="R57" s="206">
        <v>0.54</v>
      </c>
      <c r="S57" s="206">
        <v>0.33</v>
      </c>
      <c r="T57" s="206">
        <v>0.56000000000000005</v>
      </c>
      <c r="U57" s="206">
        <v>0.9</v>
      </c>
      <c r="V57" s="206">
        <v>0.61</v>
      </c>
      <c r="W57" s="206">
        <v>0.57999999999999996</v>
      </c>
      <c r="X57" s="206">
        <v>1.26</v>
      </c>
      <c r="Y57" s="206">
        <v>0</v>
      </c>
      <c r="Z57" s="206">
        <v>3.07</v>
      </c>
      <c r="AA57" s="206">
        <v>0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13.72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23.52</v>
      </c>
      <c r="J58" s="206">
        <v>3.41</v>
      </c>
      <c r="K58" s="206">
        <v>0.39</v>
      </c>
      <c r="L58" s="206">
        <v>215.41</v>
      </c>
      <c r="M58" s="206">
        <v>1.1599999999999999</v>
      </c>
      <c r="N58" s="206">
        <v>1.5</v>
      </c>
      <c r="O58" s="206">
        <v>0</v>
      </c>
      <c r="P58" s="206">
        <v>0.37</v>
      </c>
      <c r="Q58" s="206">
        <v>6.61</v>
      </c>
      <c r="R58" s="206">
        <v>0.54</v>
      </c>
      <c r="S58" s="206">
        <v>0.33</v>
      </c>
      <c r="T58" s="206">
        <v>0.56000000000000005</v>
      </c>
      <c r="U58" s="206">
        <v>0.9</v>
      </c>
      <c r="V58" s="206">
        <v>0.61</v>
      </c>
      <c r="W58" s="206">
        <v>0.57999999999999996</v>
      </c>
      <c r="X58" s="206">
        <v>1.26</v>
      </c>
      <c r="Y58" s="206">
        <v>0</v>
      </c>
      <c r="Z58" s="206">
        <v>3.07</v>
      </c>
      <c r="AA58" s="206">
        <v>0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13.72</v>
      </c>
      <c r="D59" s="206">
        <v>0</v>
      </c>
      <c r="E59" s="206">
        <v>0</v>
      </c>
      <c r="F59" s="206">
        <v>22.69</v>
      </c>
      <c r="G59" s="206">
        <v>0</v>
      </c>
      <c r="H59" s="206">
        <v>0</v>
      </c>
      <c r="I59" s="206">
        <v>23.52</v>
      </c>
      <c r="J59" s="206">
        <v>3.41</v>
      </c>
      <c r="K59" s="206">
        <v>0.39</v>
      </c>
      <c r="L59" s="206">
        <v>215.41</v>
      </c>
      <c r="M59" s="206">
        <v>1.1599999999999999</v>
      </c>
      <c r="N59" s="206">
        <v>1.5</v>
      </c>
      <c r="O59" s="206">
        <v>0</v>
      </c>
      <c r="P59" s="206">
        <v>0.37</v>
      </c>
      <c r="Q59" s="206">
        <v>6.61</v>
      </c>
      <c r="R59" s="206">
        <v>0.54</v>
      </c>
      <c r="S59" s="206">
        <v>0.33</v>
      </c>
      <c r="T59" s="206">
        <v>0.56000000000000005</v>
      </c>
      <c r="U59" s="206">
        <v>0.9</v>
      </c>
      <c r="V59" s="206">
        <v>0.61</v>
      </c>
      <c r="W59" s="206">
        <v>0.57999999999999996</v>
      </c>
      <c r="X59" s="206">
        <v>1.26</v>
      </c>
      <c r="Y59" s="206">
        <v>0</v>
      </c>
      <c r="Z59" s="206">
        <v>3.07</v>
      </c>
      <c r="AA59" s="206">
        <v>0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13.72</v>
      </c>
      <c r="D60" s="206">
        <v>0</v>
      </c>
      <c r="E60" s="206">
        <v>0</v>
      </c>
      <c r="F60" s="206">
        <v>22.69</v>
      </c>
      <c r="G60" s="206">
        <v>0</v>
      </c>
      <c r="H60" s="206">
        <v>0</v>
      </c>
      <c r="I60" s="206">
        <v>23.52</v>
      </c>
      <c r="J60" s="206">
        <v>3.41</v>
      </c>
      <c r="K60" s="206">
        <v>0.39</v>
      </c>
      <c r="L60" s="206">
        <v>196.25</v>
      </c>
      <c r="M60" s="206">
        <v>1.1599999999999999</v>
      </c>
      <c r="N60" s="206">
        <v>1.5</v>
      </c>
      <c r="O60" s="206">
        <v>0</v>
      </c>
      <c r="P60" s="206">
        <v>0.37</v>
      </c>
      <c r="Q60" s="206">
        <v>6.61</v>
      </c>
      <c r="R60" s="206">
        <v>0.54</v>
      </c>
      <c r="S60" s="206">
        <v>0.33</v>
      </c>
      <c r="T60" s="206">
        <v>0.56000000000000005</v>
      </c>
      <c r="U60" s="206">
        <v>0.9</v>
      </c>
      <c r="V60" s="206">
        <v>0.61</v>
      </c>
      <c r="W60" s="206">
        <v>0.57999999999999996</v>
      </c>
      <c r="X60" s="206">
        <v>1.26</v>
      </c>
      <c r="Y60" s="206">
        <v>0</v>
      </c>
      <c r="Z60" s="206">
        <v>3.07</v>
      </c>
      <c r="AA60" s="206">
        <v>0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38.56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13.72</v>
      </c>
      <c r="D61" s="206">
        <v>0</v>
      </c>
      <c r="E61" s="206">
        <v>0</v>
      </c>
      <c r="F61" s="206">
        <v>22.69</v>
      </c>
      <c r="G61" s="206">
        <v>0</v>
      </c>
      <c r="H61" s="206">
        <v>0</v>
      </c>
      <c r="I61" s="206">
        <v>23.52</v>
      </c>
      <c r="J61" s="206">
        <v>3.41</v>
      </c>
      <c r="K61" s="206">
        <v>0.39</v>
      </c>
      <c r="L61" s="206">
        <v>110.02</v>
      </c>
      <c r="M61" s="206">
        <v>1.1599999999999999</v>
      </c>
      <c r="N61" s="206">
        <v>1.5</v>
      </c>
      <c r="O61" s="206">
        <v>0</v>
      </c>
      <c r="P61" s="206">
        <v>0.37</v>
      </c>
      <c r="Q61" s="206">
        <v>6.61</v>
      </c>
      <c r="R61" s="206">
        <v>0.54</v>
      </c>
      <c r="S61" s="206">
        <v>0.33</v>
      </c>
      <c r="T61" s="206">
        <v>0.56000000000000005</v>
      </c>
      <c r="U61" s="206">
        <v>0.9</v>
      </c>
      <c r="V61" s="206">
        <v>0.61</v>
      </c>
      <c r="W61" s="206">
        <v>0.57999999999999996</v>
      </c>
      <c r="X61" s="206">
        <v>1.26</v>
      </c>
      <c r="Y61" s="206">
        <v>0</v>
      </c>
      <c r="Z61" s="206">
        <v>3.07</v>
      </c>
      <c r="AA61" s="206">
        <v>0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38.56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13.72</v>
      </c>
      <c r="D62" s="206">
        <v>0</v>
      </c>
      <c r="E62" s="206">
        <v>0</v>
      </c>
      <c r="F62" s="206">
        <v>22.69</v>
      </c>
      <c r="G62" s="206">
        <v>0</v>
      </c>
      <c r="H62" s="206">
        <v>0</v>
      </c>
      <c r="I62" s="206">
        <v>23.52</v>
      </c>
      <c r="J62" s="206">
        <v>3.41</v>
      </c>
      <c r="K62" s="206">
        <v>0.39</v>
      </c>
      <c r="L62" s="206">
        <v>129.18</v>
      </c>
      <c r="M62" s="206">
        <v>1.1599999999999999</v>
      </c>
      <c r="N62" s="206">
        <v>1.5</v>
      </c>
      <c r="O62" s="206">
        <v>0</v>
      </c>
      <c r="P62" s="206">
        <v>0.37</v>
      </c>
      <c r="Q62" s="206">
        <v>6.61</v>
      </c>
      <c r="R62" s="206">
        <v>0.54</v>
      </c>
      <c r="S62" s="206">
        <v>0.33</v>
      </c>
      <c r="T62" s="206">
        <v>0.56000000000000005</v>
      </c>
      <c r="U62" s="206">
        <v>0.9</v>
      </c>
      <c r="V62" s="206">
        <v>0.61</v>
      </c>
      <c r="W62" s="206">
        <v>0.57999999999999996</v>
      </c>
      <c r="X62" s="206">
        <v>1.26</v>
      </c>
      <c r="Y62" s="206">
        <v>0</v>
      </c>
      <c r="Z62" s="206">
        <v>3.07</v>
      </c>
      <c r="AA62" s="206">
        <v>0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38.56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13.72</v>
      </c>
      <c r="D63" s="206">
        <v>0</v>
      </c>
      <c r="E63" s="206">
        <v>0</v>
      </c>
      <c r="F63" s="206">
        <v>22.69</v>
      </c>
      <c r="G63" s="206">
        <v>0</v>
      </c>
      <c r="H63" s="206">
        <v>0</v>
      </c>
      <c r="I63" s="206">
        <v>23.52</v>
      </c>
      <c r="J63" s="206">
        <v>3.41</v>
      </c>
      <c r="K63" s="206">
        <v>0.39</v>
      </c>
      <c r="L63" s="206">
        <v>41.06</v>
      </c>
      <c r="M63" s="206">
        <v>1.1599999999999999</v>
      </c>
      <c r="N63" s="206">
        <v>1.5</v>
      </c>
      <c r="O63" s="206">
        <v>0</v>
      </c>
      <c r="P63" s="206">
        <v>0.37</v>
      </c>
      <c r="Q63" s="206">
        <v>0.74</v>
      </c>
      <c r="R63" s="206">
        <v>0.54</v>
      </c>
      <c r="S63" s="206">
        <v>0.33</v>
      </c>
      <c r="T63" s="206">
        <v>0.56000000000000005</v>
      </c>
      <c r="U63" s="206">
        <v>0.9</v>
      </c>
      <c r="V63" s="206">
        <v>0.61</v>
      </c>
      <c r="W63" s="206">
        <v>0.57999999999999996</v>
      </c>
      <c r="X63" s="206">
        <v>1.26</v>
      </c>
      <c r="Y63" s="206">
        <v>0</v>
      </c>
      <c r="Z63" s="206">
        <v>3.07</v>
      </c>
      <c r="AA63" s="206">
        <v>0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38.56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13.72</v>
      </c>
      <c r="D64" s="206">
        <v>0</v>
      </c>
      <c r="E64" s="206">
        <v>0</v>
      </c>
      <c r="F64" s="206">
        <v>22.69</v>
      </c>
      <c r="G64" s="206">
        <v>0</v>
      </c>
      <c r="H64" s="206">
        <v>0</v>
      </c>
      <c r="I64" s="206">
        <v>23.52</v>
      </c>
      <c r="J64" s="206">
        <v>3.41</v>
      </c>
      <c r="K64" s="206">
        <v>0.39</v>
      </c>
      <c r="L64" s="206">
        <v>24.28</v>
      </c>
      <c r="M64" s="206">
        <v>1.1599999999999999</v>
      </c>
      <c r="N64" s="206">
        <v>1.5</v>
      </c>
      <c r="O64" s="206">
        <v>0</v>
      </c>
      <c r="P64" s="206">
        <v>0.37</v>
      </c>
      <c r="Q64" s="206">
        <v>0.28000000000000003</v>
      </c>
      <c r="R64" s="206">
        <v>0.54</v>
      </c>
      <c r="S64" s="206">
        <v>0.33</v>
      </c>
      <c r="T64" s="206">
        <v>0.56000000000000005</v>
      </c>
      <c r="U64" s="206">
        <v>0.9</v>
      </c>
      <c r="V64" s="206">
        <v>0.61</v>
      </c>
      <c r="W64" s="206">
        <v>0.57999999999999996</v>
      </c>
      <c r="X64" s="206">
        <v>1.26</v>
      </c>
      <c r="Y64" s="206">
        <v>0</v>
      </c>
      <c r="Z64" s="206">
        <v>3.07</v>
      </c>
      <c r="AA64" s="206">
        <v>0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38.56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13.72</v>
      </c>
      <c r="D65" s="206">
        <v>0</v>
      </c>
      <c r="E65" s="206">
        <v>0</v>
      </c>
      <c r="F65" s="206">
        <v>22.69</v>
      </c>
      <c r="G65" s="206">
        <v>0</v>
      </c>
      <c r="H65" s="206">
        <v>0</v>
      </c>
      <c r="I65" s="206">
        <v>23.52</v>
      </c>
      <c r="J65" s="206">
        <v>3.41</v>
      </c>
      <c r="K65" s="206">
        <v>0.39</v>
      </c>
      <c r="L65" s="206">
        <v>24.28</v>
      </c>
      <c r="M65" s="206">
        <v>1.1599999999999999</v>
      </c>
      <c r="N65" s="206">
        <v>1.5</v>
      </c>
      <c r="O65" s="206">
        <v>0</v>
      </c>
      <c r="P65" s="206">
        <v>0.37</v>
      </c>
      <c r="Q65" s="206">
        <v>0.28000000000000003</v>
      </c>
      <c r="R65" s="206">
        <v>0.54</v>
      </c>
      <c r="S65" s="206">
        <v>0.33</v>
      </c>
      <c r="T65" s="206">
        <v>0.56000000000000005</v>
      </c>
      <c r="U65" s="206">
        <v>0.9</v>
      </c>
      <c r="V65" s="206">
        <v>0.61</v>
      </c>
      <c r="W65" s="206">
        <v>0.57999999999999996</v>
      </c>
      <c r="X65" s="206">
        <v>1.26</v>
      </c>
      <c r="Y65" s="206">
        <v>0</v>
      </c>
      <c r="Z65" s="206">
        <v>3.07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38.56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13.72</v>
      </c>
      <c r="D66" s="206">
        <v>0</v>
      </c>
      <c r="E66" s="206">
        <v>0</v>
      </c>
      <c r="F66" s="206">
        <v>22.69</v>
      </c>
      <c r="G66" s="206">
        <v>0</v>
      </c>
      <c r="H66" s="206">
        <v>0</v>
      </c>
      <c r="I66" s="206">
        <v>23.52</v>
      </c>
      <c r="J66" s="206">
        <v>3.41</v>
      </c>
      <c r="K66" s="206">
        <v>0.39</v>
      </c>
      <c r="L66" s="206">
        <v>24.28</v>
      </c>
      <c r="M66" s="206">
        <v>1.1599999999999999</v>
      </c>
      <c r="N66" s="206">
        <v>1.5</v>
      </c>
      <c r="O66" s="206">
        <v>0</v>
      </c>
      <c r="P66" s="206">
        <v>0.37</v>
      </c>
      <c r="Q66" s="206">
        <v>0.28000000000000003</v>
      </c>
      <c r="R66" s="206">
        <v>0.54</v>
      </c>
      <c r="S66" s="206">
        <v>0.33</v>
      </c>
      <c r="T66" s="206">
        <v>0.56000000000000005</v>
      </c>
      <c r="U66" s="206">
        <v>0.9</v>
      </c>
      <c r="V66" s="206">
        <v>0.61</v>
      </c>
      <c r="W66" s="206">
        <v>0.57999999999999996</v>
      </c>
      <c r="X66" s="206">
        <v>1.26</v>
      </c>
      <c r="Y66" s="206">
        <v>0</v>
      </c>
      <c r="Z66" s="206">
        <v>3.07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38.56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13.78</v>
      </c>
      <c r="D67" s="206">
        <v>0</v>
      </c>
      <c r="E67" s="206">
        <v>0</v>
      </c>
      <c r="F67" s="206">
        <v>22.69</v>
      </c>
      <c r="G67" s="206">
        <v>0</v>
      </c>
      <c r="H67" s="206">
        <v>0</v>
      </c>
      <c r="I67" s="206">
        <v>23.52</v>
      </c>
      <c r="J67" s="206">
        <v>3.41</v>
      </c>
      <c r="K67" s="206">
        <v>0.39</v>
      </c>
      <c r="L67" s="206">
        <v>24.28</v>
      </c>
      <c r="M67" s="206">
        <v>1.1599999999999999</v>
      </c>
      <c r="N67" s="206">
        <v>1.5</v>
      </c>
      <c r="O67" s="206">
        <v>0</v>
      </c>
      <c r="P67" s="206">
        <v>0.37</v>
      </c>
      <c r="Q67" s="206">
        <v>0.28000000000000003</v>
      </c>
      <c r="R67" s="206">
        <v>0.54</v>
      </c>
      <c r="S67" s="206">
        <v>0.33</v>
      </c>
      <c r="T67" s="206">
        <v>0.56000000000000005</v>
      </c>
      <c r="U67" s="206">
        <v>0.9</v>
      </c>
      <c r="V67" s="206">
        <v>0.61</v>
      </c>
      <c r="W67" s="206">
        <v>0.57999999999999996</v>
      </c>
      <c r="X67" s="206">
        <v>1.26</v>
      </c>
      <c r="Y67" s="206">
        <v>0</v>
      </c>
      <c r="Z67" s="206">
        <v>3.07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38.56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13.78</v>
      </c>
      <c r="D68" s="206">
        <v>0</v>
      </c>
      <c r="E68" s="206">
        <v>0</v>
      </c>
      <c r="F68" s="206">
        <v>22.69</v>
      </c>
      <c r="G68" s="206">
        <v>0</v>
      </c>
      <c r="H68" s="206">
        <v>0</v>
      </c>
      <c r="I68" s="206">
        <v>23.52</v>
      </c>
      <c r="J68" s="206">
        <v>3.41</v>
      </c>
      <c r="K68" s="206">
        <v>0.39</v>
      </c>
      <c r="L68" s="206">
        <v>24.28</v>
      </c>
      <c r="M68" s="206">
        <v>1.1599999999999999</v>
      </c>
      <c r="N68" s="206">
        <v>1.5</v>
      </c>
      <c r="O68" s="206">
        <v>0</v>
      </c>
      <c r="P68" s="206">
        <v>0.37</v>
      </c>
      <c r="Q68" s="206">
        <v>0.28000000000000003</v>
      </c>
      <c r="R68" s="206">
        <v>0.54</v>
      </c>
      <c r="S68" s="206">
        <v>0.33</v>
      </c>
      <c r="T68" s="206">
        <v>0.56000000000000005</v>
      </c>
      <c r="U68" s="206">
        <v>0.9</v>
      </c>
      <c r="V68" s="206">
        <v>0.61</v>
      </c>
      <c r="W68" s="206">
        <v>0.57999999999999996</v>
      </c>
      <c r="X68" s="206">
        <v>1.26</v>
      </c>
      <c r="Y68" s="206">
        <v>0</v>
      </c>
      <c r="Z68" s="206">
        <v>3.07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38.56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13.78</v>
      </c>
      <c r="D69" s="206">
        <v>0</v>
      </c>
      <c r="E69" s="206">
        <v>0</v>
      </c>
      <c r="F69" s="206">
        <v>22.69</v>
      </c>
      <c r="G69" s="206">
        <v>0</v>
      </c>
      <c r="H69" s="206">
        <v>0</v>
      </c>
      <c r="I69" s="206">
        <v>24.88</v>
      </c>
      <c r="J69" s="206">
        <v>0</v>
      </c>
      <c r="K69" s="206">
        <v>0.39</v>
      </c>
      <c r="L69" s="206">
        <v>24.28</v>
      </c>
      <c r="M69" s="206">
        <v>1.1599999999999999</v>
      </c>
      <c r="N69" s="206">
        <v>1.5</v>
      </c>
      <c r="O69" s="206">
        <v>0</v>
      </c>
      <c r="P69" s="206">
        <v>0.37</v>
      </c>
      <c r="Q69" s="206">
        <v>0.28000000000000003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0.61</v>
      </c>
      <c r="W69" s="206">
        <v>0.57999999999999996</v>
      </c>
      <c r="X69" s="206">
        <v>1.26</v>
      </c>
      <c r="Y69" s="206">
        <v>0</v>
      </c>
      <c r="Z69" s="206">
        <v>3.07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38.56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13.78</v>
      </c>
      <c r="D70" s="206">
        <v>0</v>
      </c>
      <c r="E70" s="206">
        <v>0</v>
      </c>
      <c r="F70" s="206">
        <v>22.69</v>
      </c>
      <c r="G70" s="206">
        <v>0</v>
      </c>
      <c r="H70" s="206">
        <v>0</v>
      </c>
      <c r="I70" s="206">
        <v>24.88</v>
      </c>
      <c r="J70" s="206">
        <v>0</v>
      </c>
      <c r="K70" s="206">
        <v>0.39</v>
      </c>
      <c r="L70" s="206">
        <v>24.28</v>
      </c>
      <c r="M70" s="206">
        <v>1.1599999999999999</v>
      </c>
      <c r="N70" s="206">
        <v>1.5</v>
      </c>
      <c r="O70" s="206">
        <v>0</v>
      </c>
      <c r="P70" s="206">
        <v>0.37</v>
      </c>
      <c r="Q70" s="206">
        <v>0.28000000000000003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0.61</v>
      </c>
      <c r="W70" s="206">
        <v>0.57999999999999996</v>
      </c>
      <c r="X70" s="206">
        <v>1.26</v>
      </c>
      <c r="Y70" s="206">
        <v>0</v>
      </c>
      <c r="Z70" s="206">
        <v>3.07</v>
      </c>
      <c r="AA70" s="206">
        <v>1.1599999999999999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38.56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13.78</v>
      </c>
      <c r="D71" s="206">
        <v>0</v>
      </c>
      <c r="E71" s="206">
        <v>0</v>
      </c>
      <c r="F71" s="206">
        <v>22.69</v>
      </c>
      <c r="G71" s="206">
        <v>0</v>
      </c>
      <c r="H71" s="206">
        <v>0</v>
      </c>
      <c r="I71" s="206">
        <v>28.29</v>
      </c>
      <c r="J71" s="206">
        <v>0</v>
      </c>
      <c r="K71" s="206">
        <v>0.39</v>
      </c>
      <c r="L71" s="206">
        <v>24.28</v>
      </c>
      <c r="M71" s="206">
        <v>1.1599999999999999</v>
      </c>
      <c r="N71" s="206">
        <v>1.5</v>
      </c>
      <c r="O71" s="206">
        <v>0</v>
      </c>
      <c r="P71" s="206">
        <v>0.37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0.61</v>
      </c>
      <c r="W71" s="206">
        <v>0.57999999999999996</v>
      </c>
      <c r="X71" s="206">
        <v>1.26</v>
      </c>
      <c r="Y71" s="206">
        <v>0</v>
      </c>
      <c r="Z71" s="206">
        <v>3.07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38.56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13.78</v>
      </c>
      <c r="D72" s="206">
        <v>0</v>
      </c>
      <c r="E72" s="206">
        <v>0</v>
      </c>
      <c r="F72" s="206">
        <v>22.69</v>
      </c>
      <c r="G72" s="206">
        <v>0</v>
      </c>
      <c r="H72" s="206">
        <v>0</v>
      </c>
      <c r="I72" s="206">
        <v>28.29</v>
      </c>
      <c r="J72" s="206">
        <v>0</v>
      </c>
      <c r="K72" s="206">
        <v>0.39</v>
      </c>
      <c r="L72" s="206">
        <v>24.28</v>
      </c>
      <c r="M72" s="206">
        <v>1.1599999999999999</v>
      </c>
      <c r="N72" s="206">
        <v>1.5</v>
      </c>
      <c r="O72" s="206">
        <v>0</v>
      </c>
      <c r="P72" s="206">
        <v>0.37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0.61</v>
      </c>
      <c r="W72" s="206">
        <v>0.57999999999999996</v>
      </c>
      <c r="X72" s="206">
        <v>1.26</v>
      </c>
      <c r="Y72" s="206">
        <v>0</v>
      </c>
      <c r="Z72" s="206">
        <v>3.07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38.56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13.78</v>
      </c>
      <c r="D73" s="206">
        <v>0</v>
      </c>
      <c r="E73" s="206">
        <v>0</v>
      </c>
      <c r="F73" s="206">
        <v>22.69</v>
      </c>
      <c r="G73" s="206">
        <v>0</v>
      </c>
      <c r="H73" s="206">
        <v>0</v>
      </c>
      <c r="I73" s="206">
        <v>28.29</v>
      </c>
      <c r="J73" s="206">
        <v>0</v>
      </c>
      <c r="K73" s="206">
        <v>0.39</v>
      </c>
      <c r="L73" s="206">
        <v>24.28</v>
      </c>
      <c r="M73" s="206">
        <v>1.1599999999999999</v>
      </c>
      <c r="N73" s="206">
        <v>1.5</v>
      </c>
      <c r="O73" s="206">
        <v>0</v>
      </c>
      <c r="P73" s="206">
        <v>0.37</v>
      </c>
      <c r="Q73" s="206">
        <v>0.28000000000000003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0.61</v>
      </c>
      <c r="W73" s="206">
        <v>0.57999999999999996</v>
      </c>
      <c r="X73" s="206">
        <v>1.26</v>
      </c>
      <c r="Y73" s="206">
        <v>0</v>
      </c>
      <c r="Z73" s="206">
        <v>3.07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38.56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13.78</v>
      </c>
      <c r="D74" s="206">
        <v>0</v>
      </c>
      <c r="E74" s="206">
        <v>0</v>
      </c>
      <c r="F74" s="206">
        <v>22.69</v>
      </c>
      <c r="G74" s="206">
        <v>0</v>
      </c>
      <c r="H74" s="206">
        <v>0</v>
      </c>
      <c r="I74" s="206">
        <v>28.29</v>
      </c>
      <c r="J74" s="206">
        <v>0</v>
      </c>
      <c r="K74" s="206">
        <v>0.39</v>
      </c>
      <c r="L74" s="206">
        <v>24.28</v>
      </c>
      <c r="M74" s="206">
        <v>1.1599999999999999</v>
      </c>
      <c r="N74" s="206">
        <v>1.5</v>
      </c>
      <c r="O74" s="206">
        <v>0</v>
      </c>
      <c r="P74" s="206">
        <v>0.37</v>
      </c>
      <c r="Q74" s="206">
        <v>0.28000000000000003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0.61</v>
      </c>
      <c r="W74" s="206">
        <v>0.57999999999999996</v>
      </c>
      <c r="X74" s="206">
        <v>1.26</v>
      </c>
      <c r="Y74" s="206">
        <v>0</v>
      </c>
      <c r="Z74" s="206">
        <v>3.07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38.56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13.78</v>
      </c>
      <c r="D75" s="206">
        <v>0</v>
      </c>
      <c r="E75" s="206">
        <v>0</v>
      </c>
      <c r="F75" s="206">
        <v>22.69</v>
      </c>
      <c r="G75" s="206">
        <v>0</v>
      </c>
      <c r="H75" s="206">
        <v>0</v>
      </c>
      <c r="I75" s="206">
        <v>28.29</v>
      </c>
      <c r="J75" s="206">
        <v>0</v>
      </c>
      <c r="K75" s="206">
        <v>0.39</v>
      </c>
      <c r="L75" s="206">
        <v>24.28</v>
      </c>
      <c r="M75" s="206">
        <v>1.1599999999999999</v>
      </c>
      <c r="N75" s="206">
        <v>1.5</v>
      </c>
      <c r="O75" s="206">
        <v>0</v>
      </c>
      <c r="P75" s="206">
        <v>0.37</v>
      </c>
      <c r="Q75" s="206">
        <v>0.28000000000000003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0.61</v>
      </c>
      <c r="W75" s="206">
        <v>0.57999999999999996</v>
      </c>
      <c r="X75" s="206">
        <v>1.26</v>
      </c>
      <c r="Y75" s="206">
        <v>0</v>
      </c>
      <c r="Z75" s="206">
        <v>3.07</v>
      </c>
      <c r="AA75" s="206">
        <v>1.1599999999999999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38.56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13.78</v>
      </c>
      <c r="D76" s="206">
        <v>0</v>
      </c>
      <c r="E76" s="206">
        <v>0</v>
      </c>
      <c r="F76" s="206">
        <v>22.69</v>
      </c>
      <c r="G76" s="206">
        <v>0</v>
      </c>
      <c r="H76" s="206">
        <v>0</v>
      </c>
      <c r="I76" s="206">
        <v>28.29</v>
      </c>
      <c r="J76" s="206">
        <v>0</v>
      </c>
      <c r="K76" s="206">
        <v>0.39</v>
      </c>
      <c r="L76" s="206">
        <v>24.28</v>
      </c>
      <c r="M76" s="206">
        <v>1.1599999999999999</v>
      </c>
      <c r="N76" s="206">
        <v>1.5</v>
      </c>
      <c r="O76" s="206">
        <v>0</v>
      </c>
      <c r="P76" s="206">
        <v>0.37</v>
      </c>
      <c r="Q76" s="206">
        <v>0.28000000000000003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0.61</v>
      </c>
      <c r="W76" s="206">
        <v>0.57999999999999996</v>
      </c>
      <c r="X76" s="206">
        <v>1.26</v>
      </c>
      <c r="Y76" s="206">
        <v>0</v>
      </c>
      <c r="Z76" s="206">
        <v>3.07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38.56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13.78</v>
      </c>
      <c r="D77" s="206">
        <v>0</v>
      </c>
      <c r="E77" s="206">
        <v>0</v>
      </c>
      <c r="F77" s="206">
        <v>22.69</v>
      </c>
      <c r="G77" s="206">
        <v>0</v>
      </c>
      <c r="H77" s="206">
        <v>0</v>
      </c>
      <c r="I77" s="206">
        <v>28.8</v>
      </c>
      <c r="J77" s="206">
        <v>0</v>
      </c>
      <c r="K77" s="206">
        <v>0.39</v>
      </c>
      <c r="L77" s="206">
        <v>24.28</v>
      </c>
      <c r="M77" s="206">
        <v>1.1599999999999999</v>
      </c>
      <c r="N77" s="206">
        <v>1.5</v>
      </c>
      <c r="O77" s="206">
        <v>0</v>
      </c>
      <c r="P77" s="206">
        <v>0.37</v>
      </c>
      <c r="Q77" s="206">
        <v>0.28000000000000003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0.61</v>
      </c>
      <c r="W77" s="206">
        <v>0.67</v>
      </c>
      <c r="X77" s="206">
        <v>1.26</v>
      </c>
      <c r="Y77" s="206">
        <v>0</v>
      </c>
      <c r="Z77" s="206">
        <v>3.07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38.56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13.78</v>
      </c>
      <c r="D78" s="206">
        <v>0</v>
      </c>
      <c r="E78" s="206">
        <v>0</v>
      </c>
      <c r="F78" s="206">
        <v>22.69</v>
      </c>
      <c r="G78" s="206">
        <v>0</v>
      </c>
      <c r="H78" s="206">
        <v>0</v>
      </c>
      <c r="I78" s="206">
        <v>28.8</v>
      </c>
      <c r="J78" s="206">
        <v>0</v>
      </c>
      <c r="K78" s="206">
        <v>0.39</v>
      </c>
      <c r="L78" s="206">
        <v>24.28</v>
      </c>
      <c r="M78" s="206">
        <v>1.1599999999999999</v>
      </c>
      <c r="N78" s="206">
        <v>1.5</v>
      </c>
      <c r="O78" s="206">
        <v>0</v>
      </c>
      <c r="P78" s="206">
        <v>0.37</v>
      </c>
      <c r="Q78" s="206">
        <v>0.28000000000000003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0.61</v>
      </c>
      <c r="W78" s="206">
        <v>0.67</v>
      </c>
      <c r="X78" s="206">
        <v>1.26</v>
      </c>
      <c r="Y78" s="206">
        <v>0</v>
      </c>
      <c r="Z78" s="206">
        <v>3.07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38.56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13.78</v>
      </c>
      <c r="D79" s="206">
        <v>0</v>
      </c>
      <c r="E79" s="206">
        <v>0</v>
      </c>
      <c r="F79" s="206">
        <v>22.69</v>
      </c>
      <c r="G79" s="206">
        <v>0</v>
      </c>
      <c r="H79" s="206">
        <v>0</v>
      </c>
      <c r="I79" s="206">
        <v>28.8</v>
      </c>
      <c r="J79" s="206">
        <v>0</v>
      </c>
      <c r="K79" s="206">
        <v>0.39</v>
      </c>
      <c r="L79" s="206">
        <v>24.28</v>
      </c>
      <c r="M79" s="206">
        <v>1.1599999999999999</v>
      </c>
      <c r="N79" s="206">
        <v>1.5</v>
      </c>
      <c r="O79" s="206">
        <v>0</v>
      </c>
      <c r="P79" s="206">
        <v>0.37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0.61</v>
      </c>
      <c r="W79" s="206">
        <v>0.67</v>
      </c>
      <c r="X79" s="206">
        <v>1.26</v>
      </c>
      <c r="Y79" s="206">
        <v>0</v>
      </c>
      <c r="Z79" s="206">
        <v>3.07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38.56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13.78</v>
      </c>
      <c r="D80" s="206">
        <v>0</v>
      </c>
      <c r="E80" s="206">
        <v>0</v>
      </c>
      <c r="F80" s="206">
        <v>22.69</v>
      </c>
      <c r="G80" s="206">
        <v>0</v>
      </c>
      <c r="H80" s="206">
        <v>0</v>
      </c>
      <c r="I80" s="206">
        <v>28.8</v>
      </c>
      <c r="J80" s="206">
        <v>0</v>
      </c>
      <c r="K80" s="206">
        <v>0.39</v>
      </c>
      <c r="L80" s="206">
        <v>24.28</v>
      </c>
      <c r="M80" s="206">
        <v>1.1599999999999999</v>
      </c>
      <c r="N80" s="206">
        <v>1.5</v>
      </c>
      <c r="O80" s="206">
        <v>0</v>
      </c>
      <c r="P80" s="206">
        <v>0.37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0.61</v>
      </c>
      <c r="W80" s="206">
        <v>0.67</v>
      </c>
      <c r="X80" s="206">
        <v>1.26</v>
      </c>
      <c r="Y80" s="206">
        <v>0</v>
      </c>
      <c r="Z80" s="206">
        <v>3.07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38.56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13.78</v>
      </c>
      <c r="D81" s="206">
        <v>0</v>
      </c>
      <c r="E81" s="206">
        <v>0</v>
      </c>
      <c r="F81" s="206">
        <v>22.69</v>
      </c>
      <c r="G81" s="206">
        <v>0</v>
      </c>
      <c r="H81" s="206">
        <v>0</v>
      </c>
      <c r="I81" s="206">
        <v>28.8</v>
      </c>
      <c r="J81" s="206">
        <v>0</v>
      </c>
      <c r="K81" s="206">
        <v>0.39</v>
      </c>
      <c r="L81" s="206">
        <v>24.28</v>
      </c>
      <c r="M81" s="206">
        <v>1.1599999999999999</v>
      </c>
      <c r="N81" s="206">
        <v>1.5</v>
      </c>
      <c r="O81" s="206">
        <v>0</v>
      </c>
      <c r="P81" s="206">
        <v>0.37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0.61</v>
      </c>
      <c r="W81" s="206">
        <v>0.67</v>
      </c>
      <c r="X81" s="206">
        <v>1.26</v>
      </c>
      <c r="Y81" s="206">
        <v>0</v>
      </c>
      <c r="Z81" s="206">
        <v>3.07</v>
      </c>
      <c r="AA81" s="206">
        <v>1.1599999999999999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38.56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13.78</v>
      </c>
      <c r="D82" s="206">
        <v>0</v>
      </c>
      <c r="E82" s="206">
        <v>0</v>
      </c>
      <c r="F82" s="206">
        <v>22.69</v>
      </c>
      <c r="G82" s="206">
        <v>0</v>
      </c>
      <c r="H82" s="206">
        <v>0</v>
      </c>
      <c r="I82" s="206">
        <v>28.8</v>
      </c>
      <c r="J82" s="206">
        <v>0</v>
      </c>
      <c r="K82" s="206">
        <v>0.39</v>
      </c>
      <c r="L82" s="206">
        <v>24.28</v>
      </c>
      <c r="M82" s="206">
        <v>1.1599999999999999</v>
      </c>
      <c r="N82" s="206">
        <v>1.5</v>
      </c>
      <c r="O82" s="206">
        <v>0</v>
      </c>
      <c r="P82" s="206">
        <v>0.37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0.61</v>
      </c>
      <c r="W82" s="206">
        <v>0.67</v>
      </c>
      <c r="X82" s="206">
        <v>1.26</v>
      </c>
      <c r="Y82" s="206">
        <v>0</v>
      </c>
      <c r="Z82" s="206">
        <v>3.07</v>
      </c>
      <c r="AA82" s="206">
        <v>1.1599999999999999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38.56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13.78</v>
      </c>
      <c r="D83" s="206">
        <v>0</v>
      </c>
      <c r="E83" s="206">
        <v>0</v>
      </c>
      <c r="F83" s="206">
        <v>22.69</v>
      </c>
      <c r="G83" s="206">
        <v>0</v>
      </c>
      <c r="H83" s="206">
        <v>0</v>
      </c>
      <c r="I83" s="206">
        <v>28.97</v>
      </c>
      <c r="J83" s="206">
        <v>0</v>
      </c>
      <c r="K83" s="206">
        <v>0.39</v>
      </c>
      <c r="L83" s="206">
        <v>24.28</v>
      </c>
      <c r="M83" s="206">
        <v>1.1599999999999999</v>
      </c>
      <c r="N83" s="206">
        <v>1.5</v>
      </c>
      <c r="O83" s="206">
        <v>0</v>
      </c>
      <c r="P83" s="206">
        <v>0.37</v>
      </c>
      <c r="Q83" s="206">
        <v>0.28000000000000003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0.61</v>
      </c>
      <c r="W83" s="206">
        <v>0.56999999999999995</v>
      </c>
      <c r="X83" s="206">
        <v>1.26</v>
      </c>
      <c r="Y83" s="206">
        <v>0</v>
      </c>
      <c r="Z83" s="206">
        <v>3.07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38.56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13.78</v>
      </c>
      <c r="D84" s="206">
        <v>0</v>
      </c>
      <c r="E84" s="206">
        <v>0</v>
      </c>
      <c r="F84" s="206">
        <v>22.69</v>
      </c>
      <c r="G84" s="206">
        <v>0</v>
      </c>
      <c r="H84" s="206">
        <v>0</v>
      </c>
      <c r="I84" s="206">
        <v>28.97</v>
      </c>
      <c r="J84" s="206">
        <v>0</v>
      </c>
      <c r="K84" s="206">
        <v>0.39</v>
      </c>
      <c r="L84" s="206">
        <v>24.28</v>
      </c>
      <c r="M84" s="206">
        <v>1.1599999999999999</v>
      </c>
      <c r="N84" s="206">
        <v>1.5</v>
      </c>
      <c r="O84" s="206">
        <v>0</v>
      </c>
      <c r="P84" s="206">
        <v>0.37</v>
      </c>
      <c r="Q84" s="206">
        <v>0.28000000000000003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0.61</v>
      </c>
      <c r="W84" s="206">
        <v>0.56999999999999995</v>
      </c>
      <c r="X84" s="206">
        <v>1.26</v>
      </c>
      <c r="Y84" s="206">
        <v>0</v>
      </c>
      <c r="Z84" s="206">
        <v>3.07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38.56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13.78</v>
      </c>
      <c r="D85" s="206">
        <v>0</v>
      </c>
      <c r="E85" s="206">
        <v>0</v>
      </c>
      <c r="F85" s="206">
        <v>22.69</v>
      </c>
      <c r="G85" s="206">
        <v>0</v>
      </c>
      <c r="H85" s="206">
        <v>0</v>
      </c>
      <c r="I85" s="206">
        <v>28.97</v>
      </c>
      <c r="J85" s="206">
        <v>0</v>
      </c>
      <c r="K85" s="206">
        <v>0.39</v>
      </c>
      <c r="L85" s="206">
        <v>24.28</v>
      </c>
      <c r="M85" s="206">
        <v>1.1599999999999999</v>
      </c>
      <c r="N85" s="206">
        <v>1.5</v>
      </c>
      <c r="O85" s="206">
        <v>0</v>
      </c>
      <c r="P85" s="206">
        <v>0.37</v>
      </c>
      <c r="Q85" s="206">
        <v>0.28000000000000003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0.61</v>
      </c>
      <c r="W85" s="206">
        <v>0.56999999999999995</v>
      </c>
      <c r="X85" s="206">
        <v>1.26</v>
      </c>
      <c r="Y85" s="206">
        <v>0</v>
      </c>
      <c r="Z85" s="206">
        <v>3.07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38.56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13.78</v>
      </c>
      <c r="D86" s="206">
        <v>0</v>
      </c>
      <c r="E86" s="206">
        <v>0</v>
      </c>
      <c r="F86" s="206">
        <v>22.69</v>
      </c>
      <c r="G86" s="206">
        <v>0</v>
      </c>
      <c r="H86" s="206">
        <v>0</v>
      </c>
      <c r="I86" s="206">
        <v>28.97</v>
      </c>
      <c r="J86" s="206">
        <v>0</v>
      </c>
      <c r="K86" s="206">
        <v>0.39</v>
      </c>
      <c r="L86" s="206">
        <v>24.28</v>
      </c>
      <c r="M86" s="206">
        <v>1.1599999999999999</v>
      </c>
      <c r="N86" s="206">
        <v>1.5</v>
      </c>
      <c r="O86" s="206">
        <v>0</v>
      </c>
      <c r="P86" s="206">
        <v>0.37</v>
      </c>
      <c r="Q86" s="206">
        <v>5.65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0.61</v>
      </c>
      <c r="W86" s="206">
        <v>0.56999999999999995</v>
      </c>
      <c r="X86" s="206">
        <v>1.26</v>
      </c>
      <c r="Y86" s="206">
        <v>0</v>
      </c>
      <c r="Z86" s="206">
        <v>3.07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38.56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13.78</v>
      </c>
      <c r="D87" s="206">
        <v>0</v>
      </c>
      <c r="E87" s="206">
        <v>0</v>
      </c>
      <c r="F87" s="206">
        <v>22.69</v>
      </c>
      <c r="G87" s="206">
        <v>0</v>
      </c>
      <c r="H87" s="206">
        <v>0</v>
      </c>
      <c r="I87" s="206">
        <v>28.97</v>
      </c>
      <c r="J87" s="206">
        <v>0</v>
      </c>
      <c r="K87" s="206">
        <v>0.39</v>
      </c>
      <c r="L87" s="206">
        <v>24.28</v>
      </c>
      <c r="M87" s="206">
        <v>1.1599999999999999</v>
      </c>
      <c r="N87" s="206">
        <v>1.5</v>
      </c>
      <c r="O87" s="206">
        <v>0</v>
      </c>
      <c r="P87" s="206">
        <v>0.37</v>
      </c>
      <c r="Q87" s="206">
        <v>4.29</v>
      </c>
      <c r="R87" s="206">
        <v>0.54</v>
      </c>
      <c r="S87" s="206">
        <v>0.33</v>
      </c>
      <c r="T87" s="206">
        <v>0.56000000000000005</v>
      </c>
      <c r="U87" s="206">
        <v>0.9</v>
      </c>
      <c r="V87" s="206">
        <v>0.61</v>
      </c>
      <c r="W87" s="206">
        <v>0.57999999999999996</v>
      </c>
      <c r="X87" s="206">
        <v>1.26</v>
      </c>
      <c r="Y87" s="206">
        <v>0</v>
      </c>
      <c r="Z87" s="206">
        <v>3.07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38.56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13.78</v>
      </c>
      <c r="D88" s="206">
        <v>0</v>
      </c>
      <c r="E88" s="206">
        <v>0</v>
      </c>
      <c r="F88" s="206">
        <v>22.69</v>
      </c>
      <c r="G88" s="206">
        <v>0</v>
      </c>
      <c r="H88" s="206">
        <v>0</v>
      </c>
      <c r="I88" s="206">
        <v>28.97</v>
      </c>
      <c r="J88" s="206">
        <v>0</v>
      </c>
      <c r="K88" s="206">
        <v>0.39</v>
      </c>
      <c r="L88" s="206">
        <v>24.28</v>
      </c>
      <c r="M88" s="206">
        <v>1.1599999999999999</v>
      </c>
      <c r="N88" s="206">
        <v>1.5</v>
      </c>
      <c r="O88" s="206">
        <v>0</v>
      </c>
      <c r="P88" s="206">
        <v>0.37</v>
      </c>
      <c r="Q88" s="206">
        <v>4.29</v>
      </c>
      <c r="R88" s="206">
        <v>0.54</v>
      </c>
      <c r="S88" s="206">
        <v>0.33</v>
      </c>
      <c r="T88" s="206">
        <v>0.56000000000000005</v>
      </c>
      <c r="U88" s="206">
        <v>0.9</v>
      </c>
      <c r="V88" s="206">
        <v>0.61</v>
      </c>
      <c r="W88" s="206">
        <v>0.57999999999999996</v>
      </c>
      <c r="X88" s="206">
        <v>1.26</v>
      </c>
      <c r="Y88" s="206">
        <v>0</v>
      </c>
      <c r="Z88" s="206">
        <v>3.07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38.56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13.78</v>
      </c>
      <c r="D89" s="206">
        <v>0</v>
      </c>
      <c r="E89" s="206">
        <v>0</v>
      </c>
      <c r="F89" s="206">
        <v>22.69</v>
      </c>
      <c r="G89" s="206">
        <v>0</v>
      </c>
      <c r="H89" s="206">
        <v>0</v>
      </c>
      <c r="I89" s="206">
        <v>28.97</v>
      </c>
      <c r="J89" s="206">
        <v>0</v>
      </c>
      <c r="K89" s="206">
        <v>0.39</v>
      </c>
      <c r="L89" s="206">
        <v>65.430000000000007</v>
      </c>
      <c r="M89" s="206">
        <v>1.1599999999999999</v>
      </c>
      <c r="N89" s="206">
        <v>1.5</v>
      </c>
      <c r="O89" s="206">
        <v>0</v>
      </c>
      <c r="P89" s="206">
        <v>0.37</v>
      </c>
      <c r="Q89" s="206">
        <v>4.29</v>
      </c>
      <c r="R89" s="206">
        <v>0.54</v>
      </c>
      <c r="S89" s="206">
        <v>0.33</v>
      </c>
      <c r="T89" s="206">
        <v>0.56000000000000005</v>
      </c>
      <c r="U89" s="206">
        <v>0.9</v>
      </c>
      <c r="V89" s="206">
        <v>0.61</v>
      </c>
      <c r="W89" s="206">
        <v>0.57999999999999996</v>
      </c>
      <c r="X89" s="206">
        <v>1.26</v>
      </c>
      <c r="Y89" s="206">
        <v>0</v>
      </c>
      <c r="Z89" s="206">
        <v>3.07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38.56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13.78</v>
      </c>
      <c r="D90" s="206">
        <v>0</v>
      </c>
      <c r="E90" s="206">
        <v>0</v>
      </c>
      <c r="F90" s="206">
        <v>22.69</v>
      </c>
      <c r="G90" s="206">
        <v>0</v>
      </c>
      <c r="H90" s="206">
        <v>0</v>
      </c>
      <c r="I90" s="206">
        <v>28.97</v>
      </c>
      <c r="J90" s="206">
        <v>0</v>
      </c>
      <c r="K90" s="206">
        <v>9.35</v>
      </c>
      <c r="L90" s="206">
        <v>157.22</v>
      </c>
      <c r="M90" s="206">
        <v>1.1599999999999999</v>
      </c>
      <c r="N90" s="206">
        <v>1.5</v>
      </c>
      <c r="O90" s="206">
        <v>0</v>
      </c>
      <c r="P90" s="206">
        <v>0.37</v>
      </c>
      <c r="Q90" s="206">
        <v>4.29</v>
      </c>
      <c r="R90" s="206">
        <v>10.210000000000001</v>
      </c>
      <c r="S90" s="206">
        <v>7.99</v>
      </c>
      <c r="T90" s="206">
        <v>0.56000000000000005</v>
      </c>
      <c r="U90" s="206">
        <v>0.9</v>
      </c>
      <c r="V90" s="206">
        <v>6.36</v>
      </c>
      <c r="W90" s="206">
        <v>9.86</v>
      </c>
      <c r="X90" s="206">
        <v>20.59</v>
      </c>
      <c r="Y90" s="206">
        <v>0</v>
      </c>
      <c r="Z90" s="206">
        <v>3.07</v>
      </c>
      <c r="AA90" s="206">
        <v>1.8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38.56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13.78</v>
      </c>
      <c r="D91" s="206">
        <v>0</v>
      </c>
      <c r="E91" s="206">
        <v>0</v>
      </c>
      <c r="F91" s="206">
        <v>22.69</v>
      </c>
      <c r="G91" s="206">
        <v>0</v>
      </c>
      <c r="H91" s="206">
        <v>0</v>
      </c>
      <c r="I91" s="206">
        <v>29.31</v>
      </c>
      <c r="J91" s="206">
        <v>0</v>
      </c>
      <c r="K91" s="206">
        <v>4.96</v>
      </c>
      <c r="L91" s="206">
        <v>249.03</v>
      </c>
      <c r="M91" s="206">
        <v>1.1599999999999999</v>
      </c>
      <c r="N91" s="206">
        <v>1.5</v>
      </c>
      <c r="O91" s="206">
        <v>0</v>
      </c>
      <c r="P91" s="206">
        <v>0.37</v>
      </c>
      <c r="Q91" s="206">
        <v>3.31</v>
      </c>
      <c r="R91" s="206">
        <v>1.3</v>
      </c>
      <c r="S91" s="206">
        <v>4.87</v>
      </c>
      <c r="T91" s="206">
        <v>0.56000000000000005</v>
      </c>
      <c r="U91" s="206">
        <v>0.9</v>
      </c>
      <c r="V91" s="206">
        <v>6.36</v>
      </c>
      <c r="W91" s="206">
        <v>9.93</v>
      </c>
      <c r="X91" s="206">
        <v>20.59</v>
      </c>
      <c r="Y91" s="206">
        <v>0</v>
      </c>
      <c r="Z91" s="206">
        <v>1.44</v>
      </c>
      <c r="AA91" s="206">
        <v>1.8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38.56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13.78</v>
      </c>
      <c r="D92" s="206">
        <v>0</v>
      </c>
      <c r="E92" s="206">
        <v>0</v>
      </c>
      <c r="F92" s="206">
        <v>22.69</v>
      </c>
      <c r="G92" s="206">
        <v>0</v>
      </c>
      <c r="H92" s="206">
        <v>0</v>
      </c>
      <c r="I92" s="206">
        <v>29.31</v>
      </c>
      <c r="J92" s="206">
        <v>0</v>
      </c>
      <c r="K92" s="206">
        <v>9.35</v>
      </c>
      <c r="L92" s="206">
        <v>287.58999999999997</v>
      </c>
      <c r="M92" s="206">
        <v>1.1599999999999999</v>
      </c>
      <c r="N92" s="206">
        <v>1.5</v>
      </c>
      <c r="O92" s="206">
        <v>0</v>
      </c>
      <c r="P92" s="206">
        <v>0.37</v>
      </c>
      <c r="Q92" s="206">
        <v>3.31</v>
      </c>
      <c r="R92" s="206">
        <v>1.3</v>
      </c>
      <c r="S92" s="206">
        <v>4.87</v>
      </c>
      <c r="T92" s="206">
        <v>0.56000000000000005</v>
      </c>
      <c r="U92" s="206">
        <v>0.9</v>
      </c>
      <c r="V92" s="206">
        <v>6.36</v>
      </c>
      <c r="W92" s="206">
        <v>0.5</v>
      </c>
      <c r="X92" s="206">
        <v>1.26</v>
      </c>
      <c r="Y92" s="206">
        <v>0</v>
      </c>
      <c r="Z92" s="206">
        <v>1.44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38.56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13.78</v>
      </c>
      <c r="D93" s="206">
        <v>0</v>
      </c>
      <c r="E93" s="206">
        <v>0</v>
      </c>
      <c r="F93" s="206">
        <v>22.69</v>
      </c>
      <c r="G93" s="206">
        <v>0</v>
      </c>
      <c r="H93" s="206">
        <v>0</v>
      </c>
      <c r="I93" s="206">
        <v>29.31</v>
      </c>
      <c r="J93" s="206">
        <v>0</v>
      </c>
      <c r="K93" s="206">
        <v>9.35</v>
      </c>
      <c r="L93" s="206">
        <v>287.58999999999997</v>
      </c>
      <c r="M93" s="206">
        <v>1.1599999999999999</v>
      </c>
      <c r="N93" s="206">
        <v>1.5</v>
      </c>
      <c r="O93" s="206">
        <v>0</v>
      </c>
      <c r="P93" s="206">
        <v>0.37</v>
      </c>
      <c r="Q93" s="206">
        <v>3.29</v>
      </c>
      <c r="R93" s="206">
        <v>1.3</v>
      </c>
      <c r="S93" s="206">
        <v>4.87</v>
      </c>
      <c r="T93" s="206">
        <v>0.56000000000000005</v>
      </c>
      <c r="U93" s="206">
        <v>0.9</v>
      </c>
      <c r="V93" s="206">
        <v>6.36</v>
      </c>
      <c r="W93" s="206">
        <v>0.57999999999999996</v>
      </c>
      <c r="X93" s="206">
        <v>1.26</v>
      </c>
      <c r="Y93" s="206">
        <v>0</v>
      </c>
      <c r="Z93" s="206">
        <v>1.44</v>
      </c>
      <c r="AA93" s="206">
        <v>1.1599999999999999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38.56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13.78</v>
      </c>
      <c r="D94" s="206">
        <v>0</v>
      </c>
      <c r="E94" s="206">
        <v>0</v>
      </c>
      <c r="F94" s="206">
        <v>22.69</v>
      </c>
      <c r="G94" s="206">
        <v>0</v>
      </c>
      <c r="H94" s="206">
        <v>0</v>
      </c>
      <c r="I94" s="206">
        <v>29.31</v>
      </c>
      <c r="J94" s="206">
        <v>0</v>
      </c>
      <c r="K94" s="206">
        <v>9.35</v>
      </c>
      <c r="L94" s="206">
        <v>287.58999999999997</v>
      </c>
      <c r="M94" s="206">
        <v>1.1599999999999999</v>
      </c>
      <c r="N94" s="206">
        <v>1.5</v>
      </c>
      <c r="O94" s="206">
        <v>0</v>
      </c>
      <c r="P94" s="206">
        <v>0.37</v>
      </c>
      <c r="Q94" s="206">
        <v>3.29</v>
      </c>
      <c r="R94" s="206">
        <v>12.45</v>
      </c>
      <c r="S94" s="206">
        <v>4.87</v>
      </c>
      <c r="T94" s="206">
        <v>0.56000000000000005</v>
      </c>
      <c r="U94" s="206">
        <v>0.9</v>
      </c>
      <c r="V94" s="206">
        <v>6.36</v>
      </c>
      <c r="W94" s="206">
        <v>11.95</v>
      </c>
      <c r="X94" s="206">
        <v>20.59</v>
      </c>
      <c r="Y94" s="206">
        <v>0</v>
      </c>
      <c r="Z94" s="206">
        <v>4.5999999999999996</v>
      </c>
      <c r="AA94" s="206">
        <v>20.010000000000002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38.56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13.78</v>
      </c>
      <c r="D95" s="206">
        <v>0</v>
      </c>
      <c r="E95" s="206">
        <v>0</v>
      </c>
      <c r="F95" s="206">
        <v>22.69</v>
      </c>
      <c r="G95" s="206">
        <v>0</v>
      </c>
      <c r="H95" s="206">
        <v>0</v>
      </c>
      <c r="I95" s="206">
        <v>29.31</v>
      </c>
      <c r="J95" s="206">
        <v>0</v>
      </c>
      <c r="K95" s="206">
        <v>9.35</v>
      </c>
      <c r="L95" s="206">
        <v>287.58999999999997</v>
      </c>
      <c r="M95" s="206">
        <v>1.1599999999999999</v>
      </c>
      <c r="N95" s="206">
        <v>1.5</v>
      </c>
      <c r="O95" s="206">
        <v>0</v>
      </c>
      <c r="P95" s="206">
        <v>0.37</v>
      </c>
      <c r="Q95" s="206">
        <v>3.29</v>
      </c>
      <c r="R95" s="206">
        <v>12.45</v>
      </c>
      <c r="S95" s="206">
        <v>4.87</v>
      </c>
      <c r="T95" s="206">
        <v>0.56000000000000005</v>
      </c>
      <c r="U95" s="206">
        <v>0.9</v>
      </c>
      <c r="V95" s="206">
        <v>6.36</v>
      </c>
      <c r="W95" s="206">
        <v>11.95</v>
      </c>
      <c r="X95" s="206">
        <v>20.59</v>
      </c>
      <c r="Y95" s="206">
        <v>0</v>
      </c>
      <c r="Z95" s="206">
        <v>3.68</v>
      </c>
      <c r="AA95" s="206">
        <v>20.010000000000002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38.56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13.78</v>
      </c>
      <c r="D96" s="206">
        <v>0</v>
      </c>
      <c r="E96" s="206">
        <v>0</v>
      </c>
      <c r="F96" s="206">
        <v>22.69</v>
      </c>
      <c r="G96" s="206">
        <v>0</v>
      </c>
      <c r="H96" s="206">
        <v>0</v>
      </c>
      <c r="I96" s="206">
        <v>29.31</v>
      </c>
      <c r="J96" s="206">
        <v>0</v>
      </c>
      <c r="K96" s="206">
        <v>7.72</v>
      </c>
      <c r="L96" s="206">
        <v>287.58999999999997</v>
      </c>
      <c r="M96" s="206">
        <v>1.1599999999999999</v>
      </c>
      <c r="N96" s="206">
        <v>1.5</v>
      </c>
      <c r="O96" s="206">
        <v>0</v>
      </c>
      <c r="P96" s="206">
        <v>0.37</v>
      </c>
      <c r="Q96" s="206">
        <v>3.29</v>
      </c>
      <c r="R96" s="206">
        <v>12.45</v>
      </c>
      <c r="S96" s="206">
        <v>4.87</v>
      </c>
      <c r="T96" s="206">
        <v>0.56000000000000005</v>
      </c>
      <c r="U96" s="206">
        <v>0.9</v>
      </c>
      <c r="V96" s="206">
        <v>6.36</v>
      </c>
      <c r="W96" s="206">
        <v>11.95</v>
      </c>
      <c r="X96" s="206">
        <v>20.59</v>
      </c>
      <c r="Y96" s="206">
        <v>0</v>
      </c>
      <c r="Z96" s="206">
        <v>3.68</v>
      </c>
      <c r="AA96" s="206">
        <v>20.010000000000002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34.700000000000003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13.78</v>
      </c>
      <c r="D97" s="206">
        <v>0</v>
      </c>
      <c r="E97" s="206">
        <v>0</v>
      </c>
      <c r="F97" s="206">
        <v>22.69</v>
      </c>
      <c r="G97" s="206">
        <v>0</v>
      </c>
      <c r="H97" s="206">
        <v>0</v>
      </c>
      <c r="I97" s="206">
        <v>29.31</v>
      </c>
      <c r="J97" s="206">
        <v>0</v>
      </c>
      <c r="K97" s="206">
        <v>7.67</v>
      </c>
      <c r="L97" s="206">
        <v>287.58999999999997</v>
      </c>
      <c r="M97" s="206">
        <v>1.1599999999999999</v>
      </c>
      <c r="N97" s="206">
        <v>1.5</v>
      </c>
      <c r="O97" s="206">
        <v>0</v>
      </c>
      <c r="P97" s="206">
        <v>0.37</v>
      </c>
      <c r="Q97" s="206">
        <v>3.29</v>
      </c>
      <c r="R97" s="206">
        <v>12.45</v>
      </c>
      <c r="S97" s="206">
        <v>4.87</v>
      </c>
      <c r="T97" s="206">
        <v>0.56000000000000005</v>
      </c>
      <c r="U97" s="206">
        <v>0.9</v>
      </c>
      <c r="V97" s="206">
        <v>6.36</v>
      </c>
      <c r="W97" s="206">
        <v>12.32</v>
      </c>
      <c r="X97" s="206">
        <v>20.59</v>
      </c>
      <c r="Y97" s="206">
        <v>0</v>
      </c>
      <c r="Z97" s="206">
        <v>3.68</v>
      </c>
      <c r="AA97" s="206">
        <v>20.010000000000002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34.700000000000003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13.78</v>
      </c>
      <c r="D98" s="206">
        <v>0</v>
      </c>
      <c r="E98" s="206">
        <v>0</v>
      </c>
      <c r="F98" s="206">
        <v>22.69</v>
      </c>
      <c r="G98" s="206">
        <v>0</v>
      </c>
      <c r="H98" s="206">
        <v>0</v>
      </c>
      <c r="I98" s="206">
        <v>29.31</v>
      </c>
      <c r="J98" s="206">
        <v>0</v>
      </c>
      <c r="K98" s="206">
        <v>7.72</v>
      </c>
      <c r="L98" s="206">
        <v>287.58999999999997</v>
      </c>
      <c r="M98" s="206">
        <v>1.1599999999999999</v>
      </c>
      <c r="N98" s="206">
        <v>1.5</v>
      </c>
      <c r="O98" s="206">
        <v>0</v>
      </c>
      <c r="P98" s="206">
        <v>0.37</v>
      </c>
      <c r="Q98" s="206">
        <v>3.29</v>
      </c>
      <c r="R98" s="206">
        <v>12.45</v>
      </c>
      <c r="S98" s="206">
        <v>4.87</v>
      </c>
      <c r="T98" s="206">
        <v>0.56000000000000005</v>
      </c>
      <c r="U98" s="206">
        <v>0.9</v>
      </c>
      <c r="V98" s="206">
        <v>6.36</v>
      </c>
      <c r="W98" s="206">
        <v>12.32</v>
      </c>
      <c r="X98" s="206">
        <v>20.59</v>
      </c>
      <c r="Y98" s="206">
        <v>0</v>
      </c>
      <c r="Z98" s="206">
        <v>3.68</v>
      </c>
      <c r="AA98" s="206">
        <v>20.010000000000002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34.700000000000003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0.22781999999999986</v>
      </c>
      <c r="D99">
        <f t="shared" si="0"/>
        <v>4.9130000000000014E-2</v>
      </c>
      <c r="E99">
        <f t="shared" si="0"/>
        <v>0</v>
      </c>
      <c r="F99">
        <f t="shared" si="0"/>
        <v>0.22690000000000024</v>
      </c>
      <c r="G99">
        <f t="shared" si="0"/>
        <v>7.3265000000000038E-2</v>
      </c>
      <c r="H99">
        <f t="shared" si="0"/>
        <v>0</v>
      </c>
      <c r="I99">
        <f t="shared" si="0"/>
        <v>0.62366499999999914</v>
      </c>
      <c r="J99">
        <f t="shared" si="0"/>
        <v>3.0387499999999977E-2</v>
      </c>
      <c r="K99">
        <f t="shared" si="0"/>
        <v>5.3474999999999905E-2</v>
      </c>
      <c r="L99">
        <f t="shared" si="0"/>
        <v>2.9581800000000027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2.5947500000000054E-2</v>
      </c>
      <c r="Q99">
        <f t="shared" si="0"/>
        <v>5.1012500000000016E-2</v>
      </c>
      <c r="R99">
        <f t="shared" si="0"/>
        <v>6.95049999999999E-2</v>
      </c>
      <c r="S99">
        <f t="shared" si="0"/>
        <v>4.0864999999999978E-2</v>
      </c>
      <c r="T99">
        <f t="shared" si="0"/>
        <v>1.3440000000000016E-2</v>
      </c>
      <c r="U99">
        <f t="shared" si="0"/>
        <v>2.1600000000000015E-2</v>
      </c>
      <c r="V99">
        <f t="shared" si="0"/>
        <v>4.9065000000000081E-2</v>
      </c>
      <c r="W99">
        <f t="shared" si="0"/>
        <v>8.8567500000000021E-2</v>
      </c>
      <c r="X99">
        <f t="shared" si="0"/>
        <v>0.17202499999999987</v>
      </c>
      <c r="Y99">
        <f t="shared" si="0"/>
        <v>0</v>
      </c>
      <c r="Z99">
        <f t="shared" si="0"/>
        <v>0.30078999999999956</v>
      </c>
      <c r="AA99">
        <f t="shared" si="0"/>
        <v>0.15167000000000036</v>
      </c>
      <c r="AB99">
        <f t="shared" si="0"/>
        <v>0</v>
      </c>
      <c r="AC99">
        <f t="shared" si="0"/>
        <v>0.31277999999999995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0.96403999999999934</v>
      </c>
      <c r="AI99">
        <f t="shared" si="0"/>
        <v>0</v>
      </c>
      <c r="AJ99">
        <f t="shared" si="0"/>
        <v>0</v>
      </c>
      <c r="AK99">
        <f t="shared" si="0"/>
        <v>0.1285774999999999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-82.132000000000005</v>
      </c>
      <c r="D27" s="124">
        <v>0</v>
      </c>
      <c r="E27" s="124">
        <v>0</v>
      </c>
      <c r="F27" s="124">
        <v>-111.86799999999999</v>
      </c>
      <c r="G27" s="124">
        <v>-194</v>
      </c>
      <c r="H27" s="118"/>
      <c r="I27" s="33">
        <v>25</v>
      </c>
      <c r="J27" s="124">
        <v>82.132000000000005</v>
      </c>
      <c r="K27" s="124">
        <v>0</v>
      </c>
      <c r="L27" s="124">
        <v>0</v>
      </c>
      <c r="M27" s="124">
        <v>0</v>
      </c>
      <c r="N27" s="124">
        <v>82.132000000000005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111.86799999999999</v>
      </c>
      <c r="AF27" s="124">
        <v>0</v>
      </c>
      <c r="AG27" s="124">
        <v>0</v>
      </c>
      <c r="AH27" s="124">
        <v>0</v>
      </c>
      <c r="AI27" s="124">
        <v>111.86799999999999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82.132000000000005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-82.132000000000005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111.86799999999999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-111.86799999999999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821.32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821.32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1118.6799999999998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1118.6799999999998</v>
      </c>
      <c r="DF27" s="123">
        <f t="shared" si="31"/>
        <v>194</v>
      </c>
      <c r="DG27" s="123">
        <f t="shared" si="32"/>
        <v>-82.132000000000005</v>
      </c>
      <c r="DH27" s="123">
        <f t="shared" si="33"/>
        <v>0</v>
      </c>
      <c r="DI27" s="123">
        <f t="shared" si="34"/>
        <v>0</v>
      </c>
      <c r="DJ27" s="123">
        <f t="shared" si="35"/>
        <v>-111.86799999999999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-35</v>
      </c>
      <c r="D28" s="124">
        <v>0</v>
      </c>
      <c r="E28" s="124">
        <v>0</v>
      </c>
      <c r="F28" s="124">
        <v>-266</v>
      </c>
      <c r="G28" s="124">
        <v>-301</v>
      </c>
      <c r="H28" s="118"/>
      <c r="I28" s="33">
        <v>26</v>
      </c>
      <c r="J28" s="124">
        <v>35</v>
      </c>
      <c r="K28" s="124">
        <v>0</v>
      </c>
      <c r="L28" s="124">
        <v>0</v>
      </c>
      <c r="M28" s="124">
        <v>0</v>
      </c>
      <c r="N28" s="124">
        <v>35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266</v>
      </c>
      <c r="AF28" s="124">
        <v>0</v>
      </c>
      <c r="AG28" s="124">
        <v>0</v>
      </c>
      <c r="AH28" s="124">
        <v>0</v>
      </c>
      <c r="AI28" s="124">
        <v>266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266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-266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2660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2660</v>
      </c>
      <c r="DF28" s="123">
        <f t="shared" si="31"/>
        <v>301</v>
      </c>
      <c r="DG28" s="123">
        <f t="shared" si="32"/>
        <v>-35</v>
      </c>
      <c r="DH28" s="123">
        <f t="shared" si="33"/>
        <v>0</v>
      </c>
      <c r="DI28" s="123">
        <f t="shared" si="34"/>
        <v>0</v>
      </c>
      <c r="DJ28" s="123">
        <f t="shared" si="35"/>
        <v>-266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-392</v>
      </c>
      <c r="G29" s="124">
        <v>-392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392</v>
      </c>
      <c r="AF29" s="124">
        <v>0</v>
      </c>
      <c r="AG29" s="124">
        <v>0</v>
      </c>
      <c r="AH29" s="124">
        <v>0</v>
      </c>
      <c r="AI29" s="124">
        <v>392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392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-392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3920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3920</v>
      </c>
      <c r="DF29" s="123">
        <f t="shared" si="31"/>
        <v>392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-392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-367.11900000000003</v>
      </c>
      <c r="G30" s="124">
        <v>-367.11900000000003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367.11900000000003</v>
      </c>
      <c r="AF30" s="124">
        <v>0</v>
      </c>
      <c r="AG30" s="124">
        <v>0</v>
      </c>
      <c r="AH30" s="124">
        <v>0</v>
      </c>
      <c r="AI30" s="124">
        <v>367.11900000000003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367.11900000000003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-367.11900000000003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3671.1900000000005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3671.1900000000005</v>
      </c>
      <c r="DF30" s="123">
        <f t="shared" si="31"/>
        <v>367.11900000000003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-367.11900000000003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-302.84500000000003</v>
      </c>
      <c r="G31" s="124">
        <v>-302.84500000000003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-35</v>
      </c>
      <c r="N31" s="124">
        <v>-35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302.84500000000003</v>
      </c>
      <c r="AF31" s="124">
        <v>35</v>
      </c>
      <c r="AG31" s="124">
        <v>0</v>
      </c>
      <c r="AH31" s="124">
        <v>0</v>
      </c>
      <c r="AI31" s="124">
        <v>337.84500000000003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302.84500000000003</v>
      </c>
      <c r="BQ31" s="125">
        <f t="shared" si="3"/>
        <v>35</v>
      </c>
      <c r="BR31" s="125">
        <f t="shared" si="3"/>
        <v>0</v>
      </c>
      <c r="BS31" s="125">
        <f t="shared" si="3"/>
        <v>0</v>
      </c>
      <c r="BT31" s="125">
        <f t="shared" si="20"/>
        <v>-337.84500000000003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3028.4500000000003</v>
      </c>
      <c r="DA31" s="122">
        <f t="shared" si="8"/>
        <v>350</v>
      </c>
      <c r="DB31" s="122">
        <f t="shared" si="8"/>
        <v>0</v>
      </c>
      <c r="DC31" s="122">
        <f t="shared" si="8"/>
        <v>0</v>
      </c>
      <c r="DD31" s="122">
        <f t="shared" si="30"/>
        <v>3378.4500000000003</v>
      </c>
      <c r="DF31" s="123">
        <f t="shared" si="31"/>
        <v>302.84500000000003</v>
      </c>
      <c r="DG31" s="123">
        <f t="shared" si="32"/>
        <v>35</v>
      </c>
      <c r="DH31" s="123">
        <f t="shared" si="33"/>
        <v>0</v>
      </c>
      <c r="DI31" s="123">
        <f t="shared" si="34"/>
        <v>0</v>
      </c>
      <c r="DJ31" s="123">
        <f t="shared" si="35"/>
        <v>-337.84500000000003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-264.66500000000002</v>
      </c>
      <c r="G32" s="124">
        <v>-264.66500000000002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-50</v>
      </c>
      <c r="N32" s="124">
        <v>-50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264.66500000000002</v>
      </c>
      <c r="AF32" s="124">
        <v>50</v>
      </c>
      <c r="AG32" s="124">
        <v>0</v>
      </c>
      <c r="AH32" s="124">
        <v>0</v>
      </c>
      <c r="AI32" s="124">
        <v>314.66500000000002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264.66500000000002</v>
      </c>
      <c r="BQ32" s="125">
        <f t="shared" si="3"/>
        <v>50</v>
      </c>
      <c r="BR32" s="125">
        <f t="shared" si="3"/>
        <v>0</v>
      </c>
      <c r="BS32" s="125">
        <f t="shared" si="3"/>
        <v>0</v>
      </c>
      <c r="BT32" s="125">
        <f t="shared" si="20"/>
        <v>-314.66500000000002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2646.65</v>
      </c>
      <c r="DA32" s="122">
        <f t="shared" si="8"/>
        <v>500</v>
      </c>
      <c r="DB32" s="122">
        <f t="shared" si="8"/>
        <v>0</v>
      </c>
      <c r="DC32" s="122">
        <f t="shared" si="8"/>
        <v>0</v>
      </c>
      <c r="DD32" s="122">
        <f t="shared" si="30"/>
        <v>3146.65</v>
      </c>
      <c r="DF32" s="123">
        <f t="shared" si="31"/>
        <v>264.66500000000002</v>
      </c>
      <c r="DG32" s="123">
        <f t="shared" si="32"/>
        <v>50</v>
      </c>
      <c r="DH32" s="123">
        <f t="shared" si="33"/>
        <v>0</v>
      </c>
      <c r="DI32" s="123">
        <f t="shared" si="34"/>
        <v>0</v>
      </c>
      <c r="DJ32" s="123">
        <f t="shared" si="35"/>
        <v>-314.66500000000002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-204.762</v>
      </c>
      <c r="G33" s="124">
        <v>-204.762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-70</v>
      </c>
      <c r="N33" s="124">
        <v>-70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204.762</v>
      </c>
      <c r="AF33" s="124">
        <v>70</v>
      </c>
      <c r="AG33" s="124">
        <v>0</v>
      </c>
      <c r="AH33" s="124">
        <v>0</v>
      </c>
      <c r="AI33" s="124">
        <v>274.762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204.762</v>
      </c>
      <c r="BQ33" s="125">
        <f t="shared" si="3"/>
        <v>70</v>
      </c>
      <c r="BR33" s="125">
        <f t="shared" si="3"/>
        <v>0</v>
      </c>
      <c r="BS33" s="125">
        <f t="shared" si="3"/>
        <v>0</v>
      </c>
      <c r="BT33" s="125">
        <f t="shared" si="20"/>
        <v>-274.762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2047.62</v>
      </c>
      <c r="DA33" s="122">
        <f t="shared" si="8"/>
        <v>700</v>
      </c>
      <c r="DB33" s="122">
        <f t="shared" si="8"/>
        <v>0</v>
      </c>
      <c r="DC33" s="122">
        <f t="shared" si="8"/>
        <v>0</v>
      </c>
      <c r="DD33" s="122">
        <f t="shared" si="30"/>
        <v>2747.62</v>
      </c>
      <c r="DF33" s="123">
        <f t="shared" si="31"/>
        <v>204.762</v>
      </c>
      <c r="DG33" s="123">
        <f t="shared" si="32"/>
        <v>70</v>
      </c>
      <c r="DH33" s="123">
        <f t="shared" si="33"/>
        <v>0</v>
      </c>
      <c r="DI33" s="123">
        <f t="shared" si="34"/>
        <v>0</v>
      </c>
      <c r="DJ33" s="123">
        <f t="shared" si="35"/>
        <v>-274.762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-148.477</v>
      </c>
      <c r="G34" s="124">
        <v>-148.477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-90</v>
      </c>
      <c r="N34" s="124">
        <v>-90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148.477</v>
      </c>
      <c r="AF34" s="124">
        <v>90</v>
      </c>
      <c r="AG34" s="124">
        <v>0</v>
      </c>
      <c r="AH34" s="124">
        <v>0</v>
      </c>
      <c r="AI34" s="124">
        <v>238.477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148.477</v>
      </c>
      <c r="BQ34" s="125">
        <f t="shared" si="3"/>
        <v>90</v>
      </c>
      <c r="BR34" s="125">
        <f t="shared" si="3"/>
        <v>0</v>
      </c>
      <c r="BS34" s="125">
        <f t="shared" si="3"/>
        <v>0</v>
      </c>
      <c r="BT34" s="125">
        <f t="shared" si="20"/>
        <v>-238.477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1484.77</v>
      </c>
      <c r="DA34" s="122">
        <f t="shared" si="8"/>
        <v>900</v>
      </c>
      <c r="DB34" s="122">
        <f t="shared" si="8"/>
        <v>0</v>
      </c>
      <c r="DC34" s="122">
        <f t="shared" si="8"/>
        <v>0</v>
      </c>
      <c r="DD34" s="122">
        <f t="shared" si="30"/>
        <v>2384.77</v>
      </c>
      <c r="DF34" s="123">
        <f t="shared" si="31"/>
        <v>148.477</v>
      </c>
      <c r="DG34" s="123">
        <f t="shared" si="32"/>
        <v>90</v>
      </c>
      <c r="DH34" s="123">
        <f t="shared" si="33"/>
        <v>0</v>
      </c>
      <c r="DI34" s="123">
        <f t="shared" si="34"/>
        <v>0</v>
      </c>
      <c r="DJ34" s="123">
        <f t="shared" si="35"/>
        <v>-238.477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-124.79600000000001</v>
      </c>
      <c r="G35" s="124">
        <v>-124.79600000000001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-77.322000000000003</v>
      </c>
      <c r="N35" s="124">
        <v>-77.322000000000003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124.79600000000001</v>
      </c>
      <c r="AF35" s="124">
        <v>77.322000000000003</v>
      </c>
      <c r="AG35" s="124">
        <v>0</v>
      </c>
      <c r="AH35" s="124">
        <v>0</v>
      </c>
      <c r="AI35" s="124">
        <v>202.11799999999999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124.79600000000001</v>
      </c>
      <c r="BQ35" s="125">
        <f t="shared" si="3"/>
        <v>77.322000000000003</v>
      </c>
      <c r="BR35" s="125">
        <f t="shared" si="3"/>
        <v>0</v>
      </c>
      <c r="BS35" s="125">
        <f t="shared" si="3"/>
        <v>0</v>
      </c>
      <c r="BT35" s="125">
        <f t="shared" si="20"/>
        <v>-202.11799999999999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1247.96</v>
      </c>
      <c r="DA35" s="122">
        <f t="shared" si="8"/>
        <v>773.22</v>
      </c>
      <c r="DB35" s="122">
        <f t="shared" si="8"/>
        <v>0</v>
      </c>
      <c r="DC35" s="122">
        <f t="shared" si="8"/>
        <v>0</v>
      </c>
      <c r="DD35" s="122">
        <f t="shared" si="30"/>
        <v>2021.18</v>
      </c>
      <c r="DF35" s="123">
        <f t="shared" si="31"/>
        <v>124.79600000000001</v>
      </c>
      <c r="DG35" s="123">
        <f t="shared" si="32"/>
        <v>77.322000000000003</v>
      </c>
      <c r="DH35" s="123">
        <f t="shared" si="33"/>
        <v>0</v>
      </c>
      <c r="DI35" s="123">
        <f t="shared" si="34"/>
        <v>0</v>
      </c>
      <c r="DJ35" s="123">
        <f t="shared" si="35"/>
        <v>-202.11799999999999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-121.66500000000001</v>
      </c>
      <c r="G36" s="124">
        <v>-121.66500000000001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-75.382000000000005</v>
      </c>
      <c r="N36" s="124">
        <v>-75.382000000000005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121.66500000000001</v>
      </c>
      <c r="AF36" s="124">
        <v>75.382000000000005</v>
      </c>
      <c r="AG36" s="124">
        <v>0</v>
      </c>
      <c r="AH36" s="124">
        <v>0</v>
      </c>
      <c r="AI36" s="124">
        <v>197.047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121.66500000000001</v>
      </c>
      <c r="BQ36" s="125">
        <f t="shared" si="3"/>
        <v>75.382000000000005</v>
      </c>
      <c r="BR36" s="125">
        <f t="shared" si="3"/>
        <v>0</v>
      </c>
      <c r="BS36" s="125">
        <f t="shared" si="3"/>
        <v>0</v>
      </c>
      <c r="BT36" s="125">
        <f t="shared" si="20"/>
        <v>-197.04700000000003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1216.6500000000001</v>
      </c>
      <c r="DA36" s="122">
        <f t="shared" si="8"/>
        <v>753.82</v>
      </c>
      <c r="DB36" s="122">
        <f t="shared" si="8"/>
        <v>0</v>
      </c>
      <c r="DC36" s="122">
        <f t="shared" si="8"/>
        <v>0</v>
      </c>
      <c r="DD36" s="122">
        <f t="shared" si="30"/>
        <v>1970.4700000000003</v>
      </c>
      <c r="DF36" s="123">
        <f t="shared" si="31"/>
        <v>121.66500000000001</v>
      </c>
      <c r="DG36" s="123">
        <f t="shared" si="32"/>
        <v>75.382000000000005</v>
      </c>
      <c r="DH36" s="123">
        <f t="shared" si="33"/>
        <v>0</v>
      </c>
      <c r="DI36" s="123">
        <f t="shared" si="34"/>
        <v>0</v>
      </c>
      <c r="DJ36" s="123">
        <f t="shared" si="35"/>
        <v>-197.04700000000003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-113.142</v>
      </c>
      <c r="G37" s="124">
        <v>-113.142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-70.100999999999999</v>
      </c>
      <c r="N37" s="124">
        <v>-70.100999999999999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113.142</v>
      </c>
      <c r="AF37" s="124">
        <v>70.100999999999999</v>
      </c>
      <c r="AG37" s="124">
        <v>0</v>
      </c>
      <c r="AH37" s="124">
        <v>0</v>
      </c>
      <c r="AI37" s="124">
        <v>183.24299999999999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113.142</v>
      </c>
      <c r="BQ37" s="125">
        <f t="shared" si="3"/>
        <v>70.100999999999999</v>
      </c>
      <c r="BR37" s="125">
        <f t="shared" si="3"/>
        <v>0</v>
      </c>
      <c r="BS37" s="125">
        <f t="shared" si="3"/>
        <v>0</v>
      </c>
      <c r="BT37" s="125">
        <f t="shared" si="20"/>
        <v>-183.24299999999999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1131.42</v>
      </c>
      <c r="DA37" s="122">
        <f t="shared" si="8"/>
        <v>701.01</v>
      </c>
      <c r="DB37" s="122">
        <f t="shared" si="8"/>
        <v>0</v>
      </c>
      <c r="DC37" s="122">
        <f t="shared" si="8"/>
        <v>0</v>
      </c>
      <c r="DD37" s="122">
        <f t="shared" si="30"/>
        <v>1832.43</v>
      </c>
      <c r="DF37" s="123">
        <f t="shared" si="31"/>
        <v>113.142</v>
      </c>
      <c r="DG37" s="123">
        <f t="shared" si="32"/>
        <v>70.100999999999999</v>
      </c>
      <c r="DH37" s="123">
        <f t="shared" si="33"/>
        <v>0</v>
      </c>
      <c r="DI37" s="123">
        <f t="shared" si="34"/>
        <v>0</v>
      </c>
      <c r="DJ37" s="123">
        <f t="shared" si="35"/>
        <v>-183.24299999999999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-103.54600000000001</v>
      </c>
      <c r="G38" s="124">
        <v>-103.54600000000001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-64.156000000000006</v>
      </c>
      <c r="N38" s="124">
        <v>-64.156000000000006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103.54600000000001</v>
      </c>
      <c r="AF38" s="124">
        <v>64.156000000000006</v>
      </c>
      <c r="AG38" s="124">
        <v>0</v>
      </c>
      <c r="AH38" s="124">
        <v>0</v>
      </c>
      <c r="AI38" s="124">
        <v>167.702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103.54600000000001</v>
      </c>
      <c r="BQ38" s="125">
        <f t="shared" si="3"/>
        <v>64.156000000000006</v>
      </c>
      <c r="BR38" s="125">
        <f t="shared" si="3"/>
        <v>0</v>
      </c>
      <c r="BS38" s="125">
        <f t="shared" si="3"/>
        <v>0</v>
      </c>
      <c r="BT38" s="125">
        <f t="shared" si="20"/>
        <v>-167.702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1035.46</v>
      </c>
      <c r="DA38" s="122">
        <f t="shared" si="8"/>
        <v>641.56000000000006</v>
      </c>
      <c r="DB38" s="122">
        <f t="shared" si="8"/>
        <v>0</v>
      </c>
      <c r="DC38" s="122">
        <f t="shared" si="8"/>
        <v>0</v>
      </c>
      <c r="DD38" s="122">
        <f t="shared" si="30"/>
        <v>1677.02</v>
      </c>
      <c r="DF38" s="123">
        <f t="shared" si="31"/>
        <v>103.54600000000001</v>
      </c>
      <c r="DG38" s="123">
        <f t="shared" si="32"/>
        <v>64.156000000000006</v>
      </c>
      <c r="DH38" s="123">
        <f t="shared" si="33"/>
        <v>0</v>
      </c>
      <c r="DI38" s="123">
        <f t="shared" si="34"/>
        <v>0</v>
      </c>
      <c r="DJ38" s="123">
        <f t="shared" si="35"/>
        <v>-167.702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-71.656000000000006</v>
      </c>
      <c r="G39" s="124">
        <v>-71.656000000000006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-44.398000000000003</v>
      </c>
      <c r="N39" s="124">
        <v>-44.398000000000003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71.656000000000006</v>
      </c>
      <c r="AF39" s="124">
        <v>44.398000000000003</v>
      </c>
      <c r="AG39" s="124">
        <v>0</v>
      </c>
      <c r="AH39" s="124">
        <v>0</v>
      </c>
      <c r="AI39" s="124">
        <v>116.054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71.656000000000006</v>
      </c>
      <c r="BQ39" s="125">
        <f t="shared" si="3"/>
        <v>44.398000000000003</v>
      </c>
      <c r="BR39" s="125">
        <f t="shared" si="3"/>
        <v>0</v>
      </c>
      <c r="BS39" s="125">
        <f t="shared" si="3"/>
        <v>0</v>
      </c>
      <c r="BT39" s="125">
        <f t="shared" si="20"/>
        <v>-116.054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716.56000000000006</v>
      </c>
      <c r="DA39" s="122">
        <f t="shared" si="8"/>
        <v>443.98</v>
      </c>
      <c r="DB39" s="122">
        <f t="shared" si="8"/>
        <v>0</v>
      </c>
      <c r="DC39" s="122">
        <f t="shared" si="8"/>
        <v>0</v>
      </c>
      <c r="DD39" s="122">
        <f t="shared" si="30"/>
        <v>1160.54</v>
      </c>
      <c r="DF39" s="123">
        <f t="shared" si="31"/>
        <v>71.656000000000006</v>
      </c>
      <c r="DG39" s="123">
        <f t="shared" si="32"/>
        <v>44.398000000000003</v>
      </c>
      <c r="DH39" s="123">
        <f t="shared" si="33"/>
        <v>0</v>
      </c>
      <c r="DI39" s="123">
        <f t="shared" si="34"/>
        <v>0</v>
      </c>
      <c r="DJ39" s="123">
        <f t="shared" si="35"/>
        <v>-116.054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-47.761000000000003</v>
      </c>
      <c r="G40" s="124">
        <v>-47.761000000000003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-29.591999999999999</v>
      </c>
      <c r="N40" s="124">
        <v>-29.591999999999999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47.761000000000003</v>
      </c>
      <c r="AF40" s="124">
        <v>29.591999999999999</v>
      </c>
      <c r="AG40" s="124">
        <v>0</v>
      </c>
      <c r="AH40" s="124">
        <v>0</v>
      </c>
      <c r="AI40" s="124">
        <v>77.352999999999994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47.761000000000003</v>
      </c>
      <c r="BQ40" s="125">
        <f t="shared" si="3"/>
        <v>29.591999999999999</v>
      </c>
      <c r="BR40" s="125">
        <f t="shared" si="3"/>
        <v>0</v>
      </c>
      <c r="BS40" s="125">
        <f t="shared" si="3"/>
        <v>0</v>
      </c>
      <c r="BT40" s="125">
        <f t="shared" si="20"/>
        <v>-77.353000000000009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477.61</v>
      </c>
      <c r="DA40" s="122">
        <f t="shared" si="8"/>
        <v>295.91999999999996</v>
      </c>
      <c r="DB40" s="122">
        <f t="shared" si="8"/>
        <v>0</v>
      </c>
      <c r="DC40" s="122">
        <f t="shared" si="8"/>
        <v>0</v>
      </c>
      <c r="DD40" s="122">
        <f t="shared" si="30"/>
        <v>773.53</v>
      </c>
      <c r="DF40" s="123">
        <f t="shared" si="31"/>
        <v>47.761000000000003</v>
      </c>
      <c r="DG40" s="123">
        <f t="shared" si="32"/>
        <v>29.591999999999999</v>
      </c>
      <c r="DH40" s="123">
        <f t="shared" si="33"/>
        <v>0</v>
      </c>
      <c r="DI40" s="123">
        <f t="shared" si="34"/>
        <v>0</v>
      </c>
      <c r="DJ40" s="123">
        <f t="shared" si="35"/>
        <v>-77.353000000000009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-21.488</v>
      </c>
      <c r="G41" s="124">
        <v>-21.488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-13.314</v>
      </c>
      <c r="N41" s="124">
        <v>-13.314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21.488</v>
      </c>
      <c r="AF41" s="124">
        <v>13.314</v>
      </c>
      <c r="AG41" s="124">
        <v>0</v>
      </c>
      <c r="AH41" s="124">
        <v>0</v>
      </c>
      <c r="AI41" s="124">
        <v>34.802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21.488</v>
      </c>
      <c r="BQ41" s="125">
        <f t="shared" si="3"/>
        <v>13.314</v>
      </c>
      <c r="BR41" s="125">
        <f t="shared" si="3"/>
        <v>0</v>
      </c>
      <c r="BS41" s="125">
        <f t="shared" si="3"/>
        <v>0</v>
      </c>
      <c r="BT41" s="125">
        <f t="shared" si="20"/>
        <v>-34.802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214.88</v>
      </c>
      <c r="DA41" s="122">
        <f t="shared" si="8"/>
        <v>133.13999999999999</v>
      </c>
      <c r="DB41" s="122">
        <f t="shared" si="8"/>
        <v>0</v>
      </c>
      <c r="DC41" s="122">
        <f t="shared" si="8"/>
        <v>0</v>
      </c>
      <c r="DD41" s="122">
        <f t="shared" si="30"/>
        <v>348.02</v>
      </c>
      <c r="DF41" s="123">
        <f t="shared" si="31"/>
        <v>21.488</v>
      </c>
      <c r="DG41" s="123">
        <f t="shared" si="32"/>
        <v>13.314</v>
      </c>
      <c r="DH41" s="123">
        <f t="shared" si="33"/>
        <v>0</v>
      </c>
      <c r="DI41" s="123">
        <f t="shared" si="34"/>
        <v>0</v>
      </c>
      <c r="DJ41" s="123">
        <f t="shared" si="35"/>
        <v>-34.802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-7.1749999999999998</v>
      </c>
      <c r="G48" s="124">
        <v>-7.1749999999999998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-4.4459999999999997</v>
      </c>
      <c r="N48" s="124">
        <v>-4.4459999999999997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7.1749999999999998</v>
      </c>
      <c r="AF48" s="124">
        <v>4.4459999999999997</v>
      </c>
      <c r="AG48" s="124">
        <v>0</v>
      </c>
      <c r="AH48" s="124">
        <v>0</v>
      </c>
      <c r="AI48" s="124">
        <v>11.621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7.1749999999999998</v>
      </c>
      <c r="BQ48" s="125">
        <f t="shared" si="3"/>
        <v>4.4459999999999997</v>
      </c>
      <c r="BR48" s="125">
        <f t="shared" si="3"/>
        <v>0</v>
      </c>
      <c r="BS48" s="125">
        <f t="shared" si="3"/>
        <v>0</v>
      </c>
      <c r="BT48" s="125">
        <f t="shared" si="20"/>
        <v>-11.620999999999999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71.75</v>
      </c>
      <c r="DA48" s="122">
        <f t="shared" si="8"/>
        <v>44.459999999999994</v>
      </c>
      <c r="DB48" s="122">
        <f t="shared" si="8"/>
        <v>0</v>
      </c>
      <c r="DC48" s="122">
        <f t="shared" si="8"/>
        <v>0</v>
      </c>
      <c r="DD48" s="122">
        <f t="shared" si="30"/>
        <v>116.21</v>
      </c>
      <c r="DF48" s="123">
        <f t="shared" si="31"/>
        <v>7.1749999999999998</v>
      </c>
      <c r="DG48" s="123">
        <f t="shared" si="32"/>
        <v>4.4459999999999997</v>
      </c>
      <c r="DH48" s="123">
        <f t="shared" si="33"/>
        <v>0</v>
      </c>
      <c r="DI48" s="123">
        <f t="shared" si="34"/>
        <v>0</v>
      </c>
      <c r="DJ48" s="123">
        <f t="shared" si="35"/>
        <v>-11.620999999999999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-16.305</v>
      </c>
      <c r="G49" s="124">
        <v>-16.305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-10.103</v>
      </c>
      <c r="N49" s="124">
        <v>-10.103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16.305</v>
      </c>
      <c r="AF49" s="124">
        <v>10.103</v>
      </c>
      <c r="AG49" s="124">
        <v>0</v>
      </c>
      <c r="AH49" s="124">
        <v>0</v>
      </c>
      <c r="AI49" s="124">
        <v>26.408000000000001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16.305</v>
      </c>
      <c r="BQ49" s="125">
        <f t="shared" si="3"/>
        <v>10.103</v>
      </c>
      <c r="BR49" s="125">
        <f t="shared" si="3"/>
        <v>0</v>
      </c>
      <c r="BS49" s="125">
        <f t="shared" si="3"/>
        <v>0</v>
      </c>
      <c r="BT49" s="125">
        <f t="shared" si="20"/>
        <v>-26.408000000000001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163.05000000000001</v>
      </c>
      <c r="DA49" s="122">
        <f t="shared" si="8"/>
        <v>101.03</v>
      </c>
      <c r="DB49" s="122">
        <f t="shared" si="8"/>
        <v>0</v>
      </c>
      <c r="DC49" s="122">
        <f t="shared" si="8"/>
        <v>0</v>
      </c>
      <c r="DD49" s="122">
        <f t="shared" si="30"/>
        <v>264.08000000000004</v>
      </c>
      <c r="DF49" s="123">
        <f t="shared" si="31"/>
        <v>16.305</v>
      </c>
      <c r="DG49" s="123">
        <f t="shared" si="32"/>
        <v>10.103</v>
      </c>
      <c r="DH49" s="123">
        <f t="shared" si="33"/>
        <v>0</v>
      </c>
      <c r="DI49" s="123">
        <f t="shared" si="34"/>
        <v>0</v>
      </c>
      <c r="DJ49" s="123">
        <f t="shared" si="35"/>
        <v>-26.408000000000001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-28.509</v>
      </c>
      <c r="G50" s="124">
        <v>-28.509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-17.664000000000001</v>
      </c>
      <c r="N50" s="124">
        <v>-17.664000000000001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28.509</v>
      </c>
      <c r="AF50" s="124">
        <v>17.664000000000001</v>
      </c>
      <c r="AG50" s="124">
        <v>0</v>
      </c>
      <c r="AH50" s="124">
        <v>0</v>
      </c>
      <c r="AI50" s="124">
        <v>46.173000000000002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28.509</v>
      </c>
      <c r="BQ50" s="125">
        <f t="shared" si="3"/>
        <v>17.664000000000001</v>
      </c>
      <c r="BR50" s="125">
        <f t="shared" si="3"/>
        <v>0</v>
      </c>
      <c r="BS50" s="125">
        <f t="shared" si="3"/>
        <v>0</v>
      </c>
      <c r="BT50" s="125">
        <f t="shared" si="20"/>
        <v>-46.173000000000002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285.09000000000003</v>
      </c>
      <c r="DA50" s="122">
        <f t="shared" si="8"/>
        <v>176.64000000000001</v>
      </c>
      <c r="DB50" s="122">
        <f t="shared" si="8"/>
        <v>0</v>
      </c>
      <c r="DC50" s="122">
        <f t="shared" si="8"/>
        <v>0</v>
      </c>
      <c r="DD50" s="122">
        <f t="shared" si="30"/>
        <v>461.73</v>
      </c>
      <c r="DF50" s="123">
        <f t="shared" si="31"/>
        <v>28.509</v>
      </c>
      <c r="DG50" s="123">
        <f t="shared" si="32"/>
        <v>17.664000000000001</v>
      </c>
      <c r="DH50" s="123">
        <f t="shared" si="33"/>
        <v>0</v>
      </c>
      <c r="DI50" s="123">
        <f t="shared" si="34"/>
        <v>0</v>
      </c>
      <c r="DJ50" s="123">
        <f t="shared" si="35"/>
        <v>-46.173000000000002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-44.225000000000001</v>
      </c>
      <c r="G51" s="124">
        <v>-44.225000000000001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-27.402000000000001</v>
      </c>
      <c r="N51" s="124">
        <v>-27.402000000000001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44.225000000000001</v>
      </c>
      <c r="AF51" s="124">
        <v>27.402000000000001</v>
      </c>
      <c r="AG51" s="124">
        <v>0</v>
      </c>
      <c r="AH51" s="124">
        <v>0</v>
      </c>
      <c r="AI51" s="124">
        <v>71.626999999999995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44.225000000000001</v>
      </c>
      <c r="BQ51" s="125">
        <f t="shared" si="3"/>
        <v>27.402000000000001</v>
      </c>
      <c r="BR51" s="125">
        <f t="shared" si="3"/>
        <v>0</v>
      </c>
      <c r="BS51" s="125">
        <f t="shared" si="3"/>
        <v>0</v>
      </c>
      <c r="BT51" s="125">
        <f t="shared" si="20"/>
        <v>-71.62700000000001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442.25</v>
      </c>
      <c r="DA51" s="122">
        <f t="shared" si="8"/>
        <v>274.02</v>
      </c>
      <c r="DB51" s="122">
        <f t="shared" si="8"/>
        <v>0</v>
      </c>
      <c r="DC51" s="122">
        <f t="shared" si="8"/>
        <v>0</v>
      </c>
      <c r="DD51" s="122">
        <f t="shared" si="30"/>
        <v>716.27</v>
      </c>
      <c r="DF51" s="123">
        <f t="shared" si="31"/>
        <v>44.225000000000001</v>
      </c>
      <c r="DG51" s="123">
        <f t="shared" si="32"/>
        <v>27.402000000000001</v>
      </c>
      <c r="DH51" s="123">
        <f t="shared" si="33"/>
        <v>0</v>
      </c>
      <c r="DI51" s="123">
        <f t="shared" si="34"/>
        <v>0</v>
      </c>
      <c r="DJ51" s="123">
        <f t="shared" si="35"/>
        <v>-71.62700000000001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-63.064</v>
      </c>
      <c r="G52" s="124">
        <v>-63.064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-39.073999999999998</v>
      </c>
      <c r="N52" s="124">
        <v>-39.073999999999998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63.064</v>
      </c>
      <c r="AF52" s="124">
        <v>39.073999999999998</v>
      </c>
      <c r="AG52" s="124">
        <v>0</v>
      </c>
      <c r="AH52" s="124">
        <v>0</v>
      </c>
      <c r="AI52" s="124">
        <v>102.13800000000001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63.064</v>
      </c>
      <c r="BQ52" s="125">
        <f t="shared" si="3"/>
        <v>39.073999999999998</v>
      </c>
      <c r="BR52" s="125">
        <f t="shared" si="3"/>
        <v>0</v>
      </c>
      <c r="BS52" s="125">
        <f t="shared" si="3"/>
        <v>0</v>
      </c>
      <c r="BT52" s="125">
        <f t="shared" si="20"/>
        <v>-102.13800000000001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630.64</v>
      </c>
      <c r="DA52" s="122">
        <f t="shared" si="8"/>
        <v>390.74</v>
      </c>
      <c r="DB52" s="122">
        <f t="shared" si="8"/>
        <v>0</v>
      </c>
      <c r="DC52" s="122">
        <f t="shared" si="8"/>
        <v>0</v>
      </c>
      <c r="DD52" s="122">
        <f t="shared" si="30"/>
        <v>1021.38</v>
      </c>
      <c r="DF52" s="123">
        <f t="shared" si="31"/>
        <v>63.064</v>
      </c>
      <c r="DG52" s="123">
        <f t="shared" si="32"/>
        <v>39.073999999999998</v>
      </c>
      <c r="DH52" s="123">
        <f t="shared" si="33"/>
        <v>0</v>
      </c>
      <c r="DI52" s="123">
        <f t="shared" si="34"/>
        <v>0</v>
      </c>
      <c r="DJ52" s="123">
        <f t="shared" si="35"/>
        <v>-102.13800000000001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-109.429</v>
      </c>
      <c r="G53" s="124">
        <v>-109.429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-30</v>
      </c>
      <c r="N53" s="124">
        <v>-30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109.429</v>
      </c>
      <c r="AF53" s="124">
        <v>30</v>
      </c>
      <c r="AG53" s="124">
        <v>0</v>
      </c>
      <c r="AH53" s="124">
        <v>0</v>
      </c>
      <c r="AI53" s="124">
        <v>139.429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109.429</v>
      </c>
      <c r="BQ53" s="125">
        <f t="shared" si="3"/>
        <v>30</v>
      </c>
      <c r="BR53" s="125">
        <f t="shared" si="3"/>
        <v>0</v>
      </c>
      <c r="BS53" s="125">
        <f t="shared" si="3"/>
        <v>0</v>
      </c>
      <c r="BT53" s="125">
        <f t="shared" si="20"/>
        <v>-139.429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1094.29</v>
      </c>
      <c r="DA53" s="122">
        <f t="shared" si="8"/>
        <v>300</v>
      </c>
      <c r="DB53" s="122">
        <f t="shared" si="8"/>
        <v>0</v>
      </c>
      <c r="DC53" s="122">
        <f t="shared" si="8"/>
        <v>0</v>
      </c>
      <c r="DD53" s="122">
        <f t="shared" si="30"/>
        <v>1394.29</v>
      </c>
      <c r="DF53" s="123">
        <f t="shared" si="31"/>
        <v>109.429</v>
      </c>
      <c r="DG53" s="123">
        <f t="shared" si="32"/>
        <v>30</v>
      </c>
      <c r="DH53" s="123">
        <f t="shared" si="33"/>
        <v>0</v>
      </c>
      <c r="DI53" s="123">
        <f t="shared" si="34"/>
        <v>0</v>
      </c>
      <c r="DJ53" s="123">
        <f t="shared" si="35"/>
        <v>-139.429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-160.57900000000001</v>
      </c>
      <c r="G54" s="124">
        <v>-160.57900000000001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160.57900000000001</v>
      </c>
      <c r="AF54" s="124">
        <v>0</v>
      </c>
      <c r="AG54" s="124">
        <v>0</v>
      </c>
      <c r="AH54" s="124">
        <v>0</v>
      </c>
      <c r="AI54" s="124">
        <v>160.57900000000001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160.57900000000001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-160.57900000000001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1605.79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1605.79</v>
      </c>
      <c r="DF54" s="123">
        <f t="shared" si="31"/>
        <v>160.57900000000001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-160.57900000000001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-25.178000000000001</v>
      </c>
      <c r="G56" s="124">
        <v>-25.178000000000001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25.178000000000001</v>
      </c>
      <c r="AF56" s="124">
        <v>0</v>
      </c>
      <c r="AG56" s="124">
        <v>0</v>
      </c>
      <c r="AH56" s="124">
        <v>0</v>
      </c>
      <c r="AI56" s="124">
        <v>25.178000000000001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25.178000000000001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-25.178000000000001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251.78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251.78</v>
      </c>
      <c r="DF56" s="123">
        <f t="shared" si="31"/>
        <v>25.178000000000001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-25.178000000000001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-35.322000000000003</v>
      </c>
      <c r="D57" s="124">
        <v>0</v>
      </c>
      <c r="E57" s="124">
        <v>0</v>
      </c>
      <c r="F57" s="124">
        <v>-24.678000000000001</v>
      </c>
      <c r="G57" s="124">
        <v>-60</v>
      </c>
      <c r="H57" s="118"/>
      <c r="I57" s="33">
        <v>55</v>
      </c>
      <c r="J57" s="124">
        <v>35.322000000000003</v>
      </c>
      <c r="K57" s="124">
        <v>0</v>
      </c>
      <c r="L57" s="124">
        <v>0</v>
      </c>
      <c r="M57" s="124">
        <v>0</v>
      </c>
      <c r="N57" s="124">
        <v>35.322000000000003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24.678000000000001</v>
      </c>
      <c r="AF57" s="124">
        <v>0</v>
      </c>
      <c r="AG57" s="124">
        <v>0</v>
      </c>
      <c r="AH57" s="124">
        <v>0</v>
      </c>
      <c r="AI57" s="124">
        <v>24.678000000000001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35.322000000000003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-35.322000000000003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24.678000000000001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-24.678000000000001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353.22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353.22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246.78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246.78</v>
      </c>
      <c r="DF57" s="123">
        <f t="shared" si="31"/>
        <v>60</v>
      </c>
      <c r="DG57" s="123">
        <f t="shared" si="32"/>
        <v>-35.322000000000003</v>
      </c>
      <c r="DH57" s="123">
        <f t="shared" si="33"/>
        <v>0</v>
      </c>
      <c r="DI57" s="123">
        <f t="shared" si="34"/>
        <v>0</v>
      </c>
      <c r="DJ57" s="123">
        <f t="shared" si="35"/>
        <v>-24.678000000000001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-22</v>
      </c>
      <c r="D58" s="124">
        <v>0</v>
      </c>
      <c r="E58" s="124">
        <v>0</v>
      </c>
      <c r="F58" s="124">
        <v>-5.8479999999999999</v>
      </c>
      <c r="G58" s="124">
        <v>-27.847999999999999</v>
      </c>
      <c r="H58" s="118"/>
      <c r="I58" s="33">
        <v>56</v>
      </c>
      <c r="J58" s="124">
        <v>22</v>
      </c>
      <c r="K58" s="124">
        <v>0</v>
      </c>
      <c r="L58" s="124">
        <v>0</v>
      </c>
      <c r="M58" s="124">
        <v>0</v>
      </c>
      <c r="N58" s="124">
        <v>22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5.8479999999999999</v>
      </c>
      <c r="AF58" s="124">
        <v>0</v>
      </c>
      <c r="AG58" s="124">
        <v>0</v>
      </c>
      <c r="AH58" s="124">
        <v>0</v>
      </c>
      <c r="AI58" s="124">
        <v>5.8479999999999999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22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-22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5.8479999999999999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-5.8479999999999999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220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220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58.48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58.48</v>
      </c>
      <c r="DF58" s="123">
        <f t="shared" si="31"/>
        <v>27.847999999999999</v>
      </c>
      <c r="DG58" s="123">
        <f t="shared" si="32"/>
        <v>-22</v>
      </c>
      <c r="DH58" s="123">
        <f t="shared" si="33"/>
        <v>0</v>
      </c>
      <c r="DI58" s="123">
        <f t="shared" si="34"/>
        <v>0</v>
      </c>
      <c r="DJ58" s="123">
        <f t="shared" si="35"/>
        <v>-5.8479999999999999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-12</v>
      </c>
      <c r="D59" s="124">
        <v>0</v>
      </c>
      <c r="E59" s="124">
        <v>0</v>
      </c>
      <c r="F59" s="124">
        <v>0</v>
      </c>
      <c r="G59" s="124">
        <v>-12</v>
      </c>
      <c r="H59" s="118"/>
      <c r="I59" s="33">
        <v>57</v>
      </c>
      <c r="J59" s="124">
        <v>12</v>
      </c>
      <c r="K59" s="124">
        <v>0</v>
      </c>
      <c r="L59" s="124">
        <v>0</v>
      </c>
      <c r="M59" s="124">
        <v>0</v>
      </c>
      <c r="N59" s="124">
        <v>12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12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-12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120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120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12</v>
      </c>
      <c r="DG59" s="123">
        <f t="shared" si="32"/>
        <v>-12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-22</v>
      </c>
      <c r="D60" s="124">
        <v>0</v>
      </c>
      <c r="E60" s="124">
        <v>0</v>
      </c>
      <c r="F60" s="124">
        <v>0</v>
      </c>
      <c r="G60" s="124">
        <v>-22</v>
      </c>
      <c r="H60" s="118"/>
      <c r="I60" s="33">
        <v>58</v>
      </c>
      <c r="J60" s="124">
        <v>22</v>
      </c>
      <c r="K60" s="124">
        <v>0</v>
      </c>
      <c r="L60" s="124">
        <v>0</v>
      </c>
      <c r="M60" s="124">
        <v>0</v>
      </c>
      <c r="N60" s="124">
        <v>22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22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-22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220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220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22</v>
      </c>
      <c r="DG60" s="123">
        <f t="shared" si="32"/>
        <v>-22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-17</v>
      </c>
      <c r="D61" s="124">
        <v>0</v>
      </c>
      <c r="E61" s="124">
        <v>0</v>
      </c>
      <c r="F61" s="124">
        <v>0</v>
      </c>
      <c r="G61" s="124">
        <v>-17</v>
      </c>
      <c r="H61" s="118"/>
      <c r="I61" s="33">
        <v>59</v>
      </c>
      <c r="J61" s="124">
        <v>17</v>
      </c>
      <c r="K61" s="124">
        <v>0</v>
      </c>
      <c r="L61" s="124">
        <v>0</v>
      </c>
      <c r="M61" s="124">
        <v>0</v>
      </c>
      <c r="N61" s="124">
        <v>17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17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-17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170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170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17</v>
      </c>
      <c r="DG61" s="123">
        <f t="shared" si="32"/>
        <v>-17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-1.6930000000000001</v>
      </c>
      <c r="D65" s="124">
        <v>0</v>
      </c>
      <c r="E65" s="124">
        <v>0</v>
      </c>
      <c r="F65" s="124">
        <v>-2.3069999999999999</v>
      </c>
      <c r="G65" s="124">
        <v>-4</v>
      </c>
      <c r="H65" s="118"/>
      <c r="I65" s="33">
        <v>63</v>
      </c>
      <c r="J65" s="124">
        <v>1.6930000000000001</v>
      </c>
      <c r="K65" s="124">
        <v>0</v>
      </c>
      <c r="L65" s="124">
        <v>0</v>
      </c>
      <c r="M65" s="124">
        <v>0</v>
      </c>
      <c r="N65" s="124">
        <v>1.6930000000000001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2.3069999999999999</v>
      </c>
      <c r="AF65" s="124">
        <v>0</v>
      </c>
      <c r="AG65" s="124">
        <v>0</v>
      </c>
      <c r="AH65" s="124">
        <v>0</v>
      </c>
      <c r="AI65" s="124">
        <v>2.3069999999999999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1.6930000000000001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-1.6930000000000001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2.3069999999999999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-2.3069999999999999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16.93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16.93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23.07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23.07</v>
      </c>
      <c r="DF65" s="123">
        <f t="shared" si="31"/>
        <v>4</v>
      </c>
      <c r="DG65" s="123">
        <f t="shared" si="32"/>
        <v>-1.6930000000000001</v>
      </c>
      <c r="DH65" s="123">
        <f t="shared" si="33"/>
        <v>0</v>
      </c>
      <c r="DI65" s="123">
        <f t="shared" si="34"/>
        <v>0</v>
      </c>
      <c r="DJ65" s="123">
        <f t="shared" si="35"/>
        <v>-2.3069999999999999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-27.094999999999999</v>
      </c>
      <c r="D66" s="124">
        <v>0</v>
      </c>
      <c r="E66" s="124">
        <v>0</v>
      </c>
      <c r="F66" s="124">
        <v>-36.905000000000001</v>
      </c>
      <c r="G66" s="124">
        <v>-64</v>
      </c>
      <c r="H66" s="118"/>
      <c r="I66" s="33">
        <v>64</v>
      </c>
      <c r="J66" s="124">
        <v>27.094999999999999</v>
      </c>
      <c r="K66" s="124">
        <v>0</v>
      </c>
      <c r="L66" s="124">
        <v>0</v>
      </c>
      <c r="M66" s="124">
        <v>0</v>
      </c>
      <c r="N66" s="124">
        <v>27.094999999999999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36.905000000000001</v>
      </c>
      <c r="AF66" s="124">
        <v>0</v>
      </c>
      <c r="AG66" s="124">
        <v>0</v>
      </c>
      <c r="AH66" s="124">
        <v>0</v>
      </c>
      <c r="AI66" s="124">
        <v>36.905000000000001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27.094999999999999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-27.094999999999999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36.905000000000001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-36.905000000000001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270.95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270.95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369.05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369.05</v>
      </c>
      <c r="DF66" s="123">
        <f t="shared" si="31"/>
        <v>64</v>
      </c>
      <c r="DG66" s="123">
        <f t="shared" si="32"/>
        <v>-27.094999999999999</v>
      </c>
      <c r="DH66" s="123">
        <f t="shared" si="33"/>
        <v>0</v>
      </c>
      <c r="DI66" s="123">
        <f t="shared" si="34"/>
        <v>0</v>
      </c>
      <c r="DJ66" s="123">
        <f t="shared" si="35"/>
        <v>-36.905000000000001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</v>
      </c>
      <c r="D67" s="124">
        <v>0</v>
      </c>
      <c r="E67" s="124">
        <v>0</v>
      </c>
      <c r="F67" s="124">
        <v>-100</v>
      </c>
      <c r="G67" s="124">
        <v>-105</v>
      </c>
      <c r="H67" s="118"/>
      <c r="I67" s="33">
        <v>65</v>
      </c>
      <c r="J67" s="124">
        <v>5</v>
      </c>
      <c r="K67" s="124">
        <v>0</v>
      </c>
      <c r="L67" s="124">
        <v>0</v>
      </c>
      <c r="M67" s="124">
        <v>0</v>
      </c>
      <c r="N67" s="124">
        <v>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100</v>
      </c>
      <c r="AF67" s="124">
        <v>0</v>
      </c>
      <c r="AG67" s="124">
        <v>0</v>
      </c>
      <c r="AH67" s="124">
        <v>0</v>
      </c>
      <c r="AI67" s="124">
        <v>100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100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-100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1000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1000</v>
      </c>
      <c r="DF67" s="123">
        <f t="shared" si="31"/>
        <v>105</v>
      </c>
      <c r="DG67" s="123">
        <f t="shared" si="32"/>
        <v>-5</v>
      </c>
      <c r="DH67" s="123">
        <f t="shared" si="33"/>
        <v>0</v>
      </c>
      <c r="DI67" s="123">
        <f t="shared" si="34"/>
        <v>0</v>
      </c>
      <c r="DJ67" s="123">
        <f t="shared" si="35"/>
        <v>-100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-129</v>
      </c>
      <c r="G68" s="124">
        <v>-129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129</v>
      </c>
      <c r="AF68" s="124">
        <v>0</v>
      </c>
      <c r="AG68" s="124">
        <v>0</v>
      </c>
      <c r="AH68" s="124">
        <v>0</v>
      </c>
      <c r="AI68" s="124">
        <v>129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129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-129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1290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1290</v>
      </c>
      <c r="DF68" s="123">
        <f t="shared" ref="DF68:DF99" si="59">AR68+AU68+BB68+BI68+BP68</f>
        <v>129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-129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-142</v>
      </c>
      <c r="G69" s="124">
        <v>-142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142</v>
      </c>
      <c r="AF69" s="124">
        <v>0</v>
      </c>
      <c r="AG69" s="124">
        <v>0</v>
      </c>
      <c r="AH69" s="124">
        <v>0</v>
      </c>
      <c r="AI69" s="124">
        <v>142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142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-142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1420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1420</v>
      </c>
      <c r="DF69" s="123">
        <f t="shared" si="59"/>
        <v>142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-142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-124</v>
      </c>
      <c r="G70" s="124">
        <v>-124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-10</v>
      </c>
      <c r="N70" s="124">
        <v>-10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124</v>
      </c>
      <c r="AF70" s="124">
        <v>10</v>
      </c>
      <c r="AG70" s="124">
        <v>0</v>
      </c>
      <c r="AH70" s="124">
        <v>0</v>
      </c>
      <c r="AI70" s="124">
        <v>134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124</v>
      </c>
      <c r="BQ70" s="125">
        <f t="shared" si="47"/>
        <v>10</v>
      </c>
      <c r="BR70" s="125">
        <f t="shared" si="47"/>
        <v>0</v>
      </c>
      <c r="BS70" s="125">
        <f t="shared" si="47"/>
        <v>0</v>
      </c>
      <c r="BT70" s="125">
        <f t="shared" si="48"/>
        <v>-134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1240</v>
      </c>
      <c r="DA70" s="122">
        <f t="shared" si="57"/>
        <v>100</v>
      </c>
      <c r="DB70" s="122">
        <f t="shared" si="57"/>
        <v>0</v>
      </c>
      <c r="DC70" s="122">
        <f t="shared" si="57"/>
        <v>0</v>
      </c>
      <c r="DD70" s="122">
        <f t="shared" si="58"/>
        <v>1340</v>
      </c>
      <c r="DF70" s="123">
        <f t="shared" si="59"/>
        <v>124</v>
      </c>
      <c r="DG70" s="123">
        <f t="shared" si="60"/>
        <v>10</v>
      </c>
      <c r="DH70" s="123">
        <f t="shared" si="61"/>
        <v>0</v>
      </c>
      <c r="DI70" s="123">
        <f t="shared" si="62"/>
        <v>0</v>
      </c>
      <c r="DJ70" s="123">
        <f t="shared" si="63"/>
        <v>-134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-157</v>
      </c>
      <c r="G71" s="124">
        <v>-157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-25</v>
      </c>
      <c r="N71" s="124">
        <v>-25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157</v>
      </c>
      <c r="AF71" s="124">
        <v>25</v>
      </c>
      <c r="AG71" s="124">
        <v>0</v>
      </c>
      <c r="AH71" s="124">
        <v>0</v>
      </c>
      <c r="AI71" s="124">
        <v>182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157</v>
      </c>
      <c r="BQ71" s="125">
        <f t="shared" si="47"/>
        <v>25</v>
      </c>
      <c r="BR71" s="125">
        <f t="shared" si="47"/>
        <v>0</v>
      </c>
      <c r="BS71" s="125">
        <f t="shared" si="47"/>
        <v>0</v>
      </c>
      <c r="BT71" s="125">
        <f t="shared" si="48"/>
        <v>-182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1570</v>
      </c>
      <c r="DA71" s="122">
        <f t="shared" si="57"/>
        <v>250</v>
      </c>
      <c r="DB71" s="122">
        <f t="shared" si="57"/>
        <v>0</v>
      </c>
      <c r="DC71" s="122">
        <f t="shared" si="57"/>
        <v>0</v>
      </c>
      <c r="DD71" s="122">
        <f t="shared" si="58"/>
        <v>1820</v>
      </c>
      <c r="DF71" s="123">
        <f t="shared" si="59"/>
        <v>157</v>
      </c>
      <c r="DG71" s="123">
        <f t="shared" si="60"/>
        <v>25</v>
      </c>
      <c r="DH71" s="123">
        <f t="shared" si="61"/>
        <v>0</v>
      </c>
      <c r="DI71" s="123">
        <f t="shared" si="62"/>
        <v>0</v>
      </c>
      <c r="DJ71" s="123">
        <f t="shared" si="63"/>
        <v>-182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-160.98500000000001</v>
      </c>
      <c r="G72" s="124">
        <v>-160.98500000000001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-50</v>
      </c>
      <c r="N72" s="124">
        <v>-50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160.98500000000001</v>
      </c>
      <c r="AF72" s="124">
        <v>50</v>
      </c>
      <c r="AG72" s="124">
        <v>0</v>
      </c>
      <c r="AH72" s="124">
        <v>0</v>
      </c>
      <c r="AI72" s="124">
        <v>210.98500000000001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160.98500000000001</v>
      </c>
      <c r="BQ72" s="125">
        <f t="shared" si="47"/>
        <v>50</v>
      </c>
      <c r="BR72" s="125">
        <f t="shared" si="47"/>
        <v>0</v>
      </c>
      <c r="BS72" s="125">
        <f t="shared" si="47"/>
        <v>0</v>
      </c>
      <c r="BT72" s="125">
        <f t="shared" si="48"/>
        <v>-210.98500000000001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1609.8500000000001</v>
      </c>
      <c r="DA72" s="122">
        <f t="shared" si="57"/>
        <v>500</v>
      </c>
      <c r="DB72" s="122">
        <f t="shared" si="57"/>
        <v>0</v>
      </c>
      <c r="DC72" s="122">
        <f t="shared" si="57"/>
        <v>0</v>
      </c>
      <c r="DD72" s="122">
        <f t="shared" si="58"/>
        <v>2109.8500000000004</v>
      </c>
      <c r="DF72" s="123">
        <f t="shared" si="59"/>
        <v>160.98500000000001</v>
      </c>
      <c r="DG72" s="123">
        <f t="shared" si="60"/>
        <v>50</v>
      </c>
      <c r="DH72" s="123">
        <f t="shared" si="61"/>
        <v>0</v>
      </c>
      <c r="DI72" s="123">
        <f t="shared" si="62"/>
        <v>0</v>
      </c>
      <c r="DJ72" s="123">
        <f t="shared" si="63"/>
        <v>-210.98500000000001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-152.744</v>
      </c>
      <c r="G73" s="124">
        <v>-152.744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-65</v>
      </c>
      <c r="N73" s="124">
        <v>-65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152.744</v>
      </c>
      <c r="AF73" s="124">
        <v>65</v>
      </c>
      <c r="AG73" s="124">
        <v>0</v>
      </c>
      <c r="AH73" s="124">
        <v>0</v>
      </c>
      <c r="AI73" s="124">
        <v>217.744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152.744</v>
      </c>
      <c r="BQ73" s="125">
        <f t="shared" si="47"/>
        <v>65</v>
      </c>
      <c r="BR73" s="125">
        <f t="shared" si="47"/>
        <v>0</v>
      </c>
      <c r="BS73" s="125">
        <f t="shared" si="47"/>
        <v>0</v>
      </c>
      <c r="BT73" s="125">
        <f t="shared" si="48"/>
        <v>-217.744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1527.44</v>
      </c>
      <c r="DA73" s="122">
        <f t="shared" si="57"/>
        <v>650</v>
      </c>
      <c r="DB73" s="122">
        <f t="shared" si="57"/>
        <v>0</v>
      </c>
      <c r="DC73" s="122">
        <f t="shared" si="57"/>
        <v>0</v>
      </c>
      <c r="DD73" s="122">
        <f t="shared" si="58"/>
        <v>2177.44</v>
      </c>
      <c r="DF73" s="123">
        <f t="shared" si="59"/>
        <v>152.744</v>
      </c>
      <c r="DG73" s="123">
        <f t="shared" si="60"/>
        <v>65</v>
      </c>
      <c r="DH73" s="123">
        <f t="shared" si="61"/>
        <v>0</v>
      </c>
      <c r="DI73" s="123">
        <f t="shared" si="62"/>
        <v>0</v>
      </c>
      <c r="DJ73" s="123">
        <f t="shared" si="63"/>
        <v>-217.744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-128.08099999999999</v>
      </c>
      <c r="G74" s="124">
        <v>-128.08099999999999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-79.358000000000004</v>
      </c>
      <c r="N74" s="124">
        <v>-79.358000000000004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128.08099999999999</v>
      </c>
      <c r="AF74" s="124">
        <v>79.358000000000004</v>
      </c>
      <c r="AG74" s="124">
        <v>0</v>
      </c>
      <c r="AH74" s="124">
        <v>0</v>
      </c>
      <c r="AI74" s="124">
        <v>207.43899999999999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128.08099999999999</v>
      </c>
      <c r="BQ74" s="125">
        <f t="shared" si="47"/>
        <v>79.358000000000004</v>
      </c>
      <c r="BR74" s="125">
        <f t="shared" si="47"/>
        <v>0</v>
      </c>
      <c r="BS74" s="125">
        <f t="shared" si="47"/>
        <v>0</v>
      </c>
      <c r="BT74" s="125">
        <f t="shared" si="48"/>
        <v>-207.43899999999999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1280.81</v>
      </c>
      <c r="DA74" s="122">
        <f t="shared" si="57"/>
        <v>793.58</v>
      </c>
      <c r="DB74" s="122">
        <f t="shared" si="57"/>
        <v>0</v>
      </c>
      <c r="DC74" s="122">
        <f t="shared" si="57"/>
        <v>0</v>
      </c>
      <c r="DD74" s="122">
        <f t="shared" si="58"/>
        <v>2074.39</v>
      </c>
      <c r="DF74" s="123">
        <f t="shared" si="59"/>
        <v>128.08099999999999</v>
      </c>
      <c r="DG74" s="123">
        <f t="shared" si="60"/>
        <v>79.358000000000004</v>
      </c>
      <c r="DH74" s="123">
        <f t="shared" si="61"/>
        <v>0</v>
      </c>
      <c r="DI74" s="123">
        <f t="shared" si="62"/>
        <v>0</v>
      </c>
      <c r="DJ74" s="123">
        <f t="shared" si="63"/>
        <v>-207.43899999999999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-182</v>
      </c>
      <c r="G75" s="124">
        <v>-182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-15</v>
      </c>
      <c r="N75" s="124">
        <v>-15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182</v>
      </c>
      <c r="AF75" s="124">
        <v>15</v>
      </c>
      <c r="AG75" s="124">
        <v>0</v>
      </c>
      <c r="AH75" s="124">
        <v>0</v>
      </c>
      <c r="AI75" s="124">
        <v>197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182</v>
      </c>
      <c r="BQ75" s="125">
        <f t="shared" si="47"/>
        <v>15</v>
      </c>
      <c r="BR75" s="125">
        <f t="shared" si="47"/>
        <v>0</v>
      </c>
      <c r="BS75" s="125">
        <f t="shared" si="47"/>
        <v>0</v>
      </c>
      <c r="BT75" s="125">
        <f t="shared" si="48"/>
        <v>-197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1820</v>
      </c>
      <c r="DA75" s="122">
        <f t="shared" si="57"/>
        <v>150</v>
      </c>
      <c r="DB75" s="122">
        <f t="shared" si="57"/>
        <v>0</v>
      </c>
      <c r="DC75" s="122">
        <f t="shared" si="57"/>
        <v>0</v>
      </c>
      <c r="DD75" s="122">
        <f t="shared" si="58"/>
        <v>1970</v>
      </c>
      <c r="DF75" s="123">
        <f t="shared" si="59"/>
        <v>182</v>
      </c>
      <c r="DG75" s="123">
        <f t="shared" si="60"/>
        <v>15</v>
      </c>
      <c r="DH75" s="123">
        <f t="shared" si="61"/>
        <v>0</v>
      </c>
      <c r="DI75" s="123">
        <f t="shared" si="62"/>
        <v>0</v>
      </c>
      <c r="DJ75" s="123">
        <f t="shared" si="63"/>
        <v>-197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-180.53800000000001</v>
      </c>
      <c r="G76" s="124">
        <v>-180.53800000000001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-20</v>
      </c>
      <c r="N76" s="124">
        <v>-20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180.53800000000001</v>
      </c>
      <c r="AF76" s="124">
        <v>20</v>
      </c>
      <c r="AG76" s="124">
        <v>0</v>
      </c>
      <c r="AH76" s="124">
        <v>0</v>
      </c>
      <c r="AI76" s="124">
        <v>200.53800000000001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180.53800000000001</v>
      </c>
      <c r="BQ76" s="125">
        <f t="shared" si="47"/>
        <v>20</v>
      </c>
      <c r="BR76" s="125">
        <f t="shared" si="47"/>
        <v>0</v>
      </c>
      <c r="BS76" s="125">
        <f t="shared" si="47"/>
        <v>0</v>
      </c>
      <c r="BT76" s="125">
        <f t="shared" si="48"/>
        <v>-200.53800000000001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1805.38</v>
      </c>
      <c r="DA76" s="122">
        <f t="shared" si="57"/>
        <v>200</v>
      </c>
      <c r="DB76" s="122">
        <f t="shared" si="57"/>
        <v>0</v>
      </c>
      <c r="DC76" s="122">
        <f t="shared" si="57"/>
        <v>0</v>
      </c>
      <c r="DD76" s="122">
        <f t="shared" si="58"/>
        <v>2005.38</v>
      </c>
      <c r="DF76" s="123">
        <f t="shared" si="59"/>
        <v>180.53800000000001</v>
      </c>
      <c r="DG76" s="123">
        <f t="shared" si="60"/>
        <v>20</v>
      </c>
      <c r="DH76" s="123">
        <f t="shared" si="61"/>
        <v>0</v>
      </c>
      <c r="DI76" s="123">
        <f t="shared" si="62"/>
        <v>0</v>
      </c>
      <c r="DJ76" s="123">
        <f t="shared" si="63"/>
        <v>-200.53800000000001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-181.50200000000001</v>
      </c>
      <c r="G77" s="124">
        <v>-181.50200000000001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-15</v>
      </c>
      <c r="N77" s="124">
        <v>-15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181.50200000000001</v>
      </c>
      <c r="AF77" s="124">
        <v>15</v>
      </c>
      <c r="AG77" s="124">
        <v>0</v>
      </c>
      <c r="AH77" s="124">
        <v>0</v>
      </c>
      <c r="AI77" s="124">
        <v>196.50200000000001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181.50200000000001</v>
      </c>
      <c r="BQ77" s="125">
        <f t="shared" si="47"/>
        <v>15</v>
      </c>
      <c r="BR77" s="125">
        <f t="shared" si="47"/>
        <v>0</v>
      </c>
      <c r="BS77" s="125">
        <f t="shared" si="47"/>
        <v>0</v>
      </c>
      <c r="BT77" s="125">
        <f t="shared" si="48"/>
        <v>-196.50200000000001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1815.02</v>
      </c>
      <c r="DA77" s="122">
        <f t="shared" si="57"/>
        <v>150</v>
      </c>
      <c r="DB77" s="122">
        <f t="shared" si="57"/>
        <v>0</v>
      </c>
      <c r="DC77" s="122">
        <f t="shared" si="57"/>
        <v>0</v>
      </c>
      <c r="DD77" s="122">
        <f t="shared" si="58"/>
        <v>1965.02</v>
      </c>
      <c r="DF77" s="123">
        <f t="shared" si="59"/>
        <v>181.50200000000001</v>
      </c>
      <c r="DG77" s="123">
        <f t="shared" si="60"/>
        <v>15</v>
      </c>
      <c r="DH77" s="123">
        <f t="shared" si="61"/>
        <v>0</v>
      </c>
      <c r="DI77" s="123">
        <f t="shared" si="62"/>
        <v>0</v>
      </c>
      <c r="DJ77" s="123">
        <f t="shared" si="63"/>
        <v>-196.50200000000001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-171.02600000000001</v>
      </c>
      <c r="G78" s="124">
        <v>-171.02600000000001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-15</v>
      </c>
      <c r="N78" s="124">
        <v>-15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171.02600000000001</v>
      </c>
      <c r="AF78" s="124">
        <v>15</v>
      </c>
      <c r="AG78" s="124">
        <v>0</v>
      </c>
      <c r="AH78" s="124">
        <v>0</v>
      </c>
      <c r="AI78" s="124">
        <v>186.02600000000001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171.02600000000001</v>
      </c>
      <c r="BQ78" s="125">
        <f t="shared" si="47"/>
        <v>15</v>
      </c>
      <c r="BR78" s="125">
        <f t="shared" si="47"/>
        <v>0</v>
      </c>
      <c r="BS78" s="125">
        <f t="shared" si="47"/>
        <v>0</v>
      </c>
      <c r="BT78" s="125">
        <f t="shared" si="48"/>
        <v>-186.02600000000001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1710.2600000000002</v>
      </c>
      <c r="DA78" s="122">
        <f t="shared" si="57"/>
        <v>150</v>
      </c>
      <c r="DB78" s="122">
        <f t="shared" si="57"/>
        <v>0</v>
      </c>
      <c r="DC78" s="122">
        <f t="shared" si="57"/>
        <v>0</v>
      </c>
      <c r="DD78" s="122">
        <f t="shared" si="58"/>
        <v>1860.2600000000002</v>
      </c>
      <c r="DF78" s="123">
        <f t="shared" si="59"/>
        <v>171.02600000000001</v>
      </c>
      <c r="DG78" s="123">
        <f t="shared" si="60"/>
        <v>15</v>
      </c>
      <c r="DH78" s="123">
        <f t="shared" si="61"/>
        <v>0</v>
      </c>
      <c r="DI78" s="123">
        <f t="shared" si="62"/>
        <v>0</v>
      </c>
      <c r="DJ78" s="123">
        <f t="shared" si="63"/>
        <v>-186.02600000000001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-131.256</v>
      </c>
      <c r="G79" s="124">
        <v>-131.256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-30</v>
      </c>
      <c r="N79" s="124">
        <v>-30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131.256</v>
      </c>
      <c r="AF79" s="124">
        <v>30</v>
      </c>
      <c r="AG79" s="124">
        <v>0</v>
      </c>
      <c r="AH79" s="124">
        <v>0</v>
      </c>
      <c r="AI79" s="124">
        <v>161.256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131.256</v>
      </c>
      <c r="BQ79" s="125">
        <f t="shared" si="47"/>
        <v>30</v>
      </c>
      <c r="BR79" s="125">
        <f t="shared" si="47"/>
        <v>0</v>
      </c>
      <c r="BS79" s="125">
        <f t="shared" si="47"/>
        <v>0</v>
      </c>
      <c r="BT79" s="125">
        <f t="shared" si="48"/>
        <v>-161.256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1312.56</v>
      </c>
      <c r="DA79" s="122">
        <f t="shared" si="57"/>
        <v>300</v>
      </c>
      <c r="DB79" s="122">
        <f t="shared" si="57"/>
        <v>0</v>
      </c>
      <c r="DC79" s="122">
        <f t="shared" si="57"/>
        <v>0</v>
      </c>
      <c r="DD79" s="122">
        <f t="shared" si="58"/>
        <v>1612.56</v>
      </c>
      <c r="DF79" s="123">
        <f t="shared" si="59"/>
        <v>131.256</v>
      </c>
      <c r="DG79" s="123">
        <f t="shared" si="60"/>
        <v>30</v>
      </c>
      <c r="DH79" s="123">
        <f t="shared" si="61"/>
        <v>0</v>
      </c>
      <c r="DI79" s="123">
        <f t="shared" si="62"/>
        <v>0</v>
      </c>
      <c r="DJ79" s="123">
        <f t="shared" si="63"/>
        <v>-161.256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-138.26400000000001</v>
      </c>
      <c r="G80" s="124">
        <v>-138.26400000000001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-30</v>
      </c>
      <c r="N80" s="124">
        <v>-30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138.26400000000001</v>
      </c>
      <c r="AF80" s="124">
        <v>30</v>
      </c>
      <c r="AG80" s="124">
        <v>0</v>
      </c>
      <c r="AH80" s="124">
        <v>0</v>
      </c>
      <c r="AI80" s="124">
        <v>168.26400000000001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138.26400000000001</v>
      </c>
      <c r="BQ80" s="125">
        <f t="shared" si="47"/>
        <v>30</v>
      </c>
      <c r="BR80" s="125">
        <f t="shared" si="47"/>
        <v>0</v>
      </c>
      <c r="BS80" s="125">
        <f t="shared" si="47"/>
        <v>0</v>
      </c>
      <c r="BT80" s="125">
        <f t="shared" si="48"/>
        <v>-168.26400000000001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1382.64</v>
      </c>
      <c r="DA80" s="122">
        <f t="shared" si="57"/>
        <v>300</v>
      </c>
      <c r="DB80" s="122">
        <f t="shared" si="57"/>
        <v>0</v>
      </c>
      <c r="DC80" s="122">
        <f t="shared" si="57"/>
        <v>0</v>
      </c>
      <c r="DD80" s="122">
        <f t="shared" si="58"/>
        <v>1682.64</v>
      </c>
      <c r="DF80" s="123">
        <f t="shared" si="59"/>
        <v>138.26400000000001</v>
      </c>
      <c r="DG80" s="123">
        <f t="shared" si="60"/>
        <v>30</v>
      </c>
      <c r="DH80" s="123">
        <f t="shared" si="61"/>
        <v>0</v>
      </c>
      <c r="DI80" s="123">
        <f t="shared" si="62"/>
        <v>0</v>
      </c>
      <c r="DJ80" s="123">
        <f t="shared" si="63"/>
        <v>-168.26400000000001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-161.238</v>
      </c>
      <c r="G81" s="124">
        <v>-161.238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-20</v>
      </c>
      <c r="N81" s="124">
        <v>-20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161.238</v>
      </c>
      <c r="AF81" s="124">
        <v>20</v>
      </c>
      <c r="AG81" s="124">
        <v>0</v>
      </c>
      <c r="AH81" s="124">
        <v>0</v>
      </c>
      <c r="AI81" s="124">
        <v>181.238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161.238</v>
      </c>
      <c r="BQ81" s="125">
        <f t="shared" si="47"/>
        <v>20</v>
      </c>
      <c r="BR81" s="125">
        <f t="shared" si="47"/>
        <v>0</v>
      </c>
      <c r="BS81" s="125">
        <f t="shared" si="47"/>
        <v>0</v>
      </c>
      <c r="BT81" s="125">
        <f t="shared" si="48"/>
        <v>-181.238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1612.38</v>
      </c>
      <c r="DA81" s="122">
        <f t="shared" si="57"/>
        <v>200</v>
      </c>
      <c r="DB81" s="122">
        <f t="shared" si="57"/>
        <v>0</v>
      </c>
      <c r="DC81" s="122">
        <f t="shared" si="57"/>
        <v>0</v>
      </c>
      <c r="DD81" s="122">
        <f t="shared" si="58"/>
        <v>1812.38</v>
      </c>
      <c r="DF81" s="123">
        <f t="shared" si="59"/>
        <v>161.238</v>
      </c>
      <c r="DG81" s="123">
        <f t="shared" si="60"/>
        <v>20</v>
      </c>
      <c r="DH81" s="123">
        <f t="shared" si="61"/>
        <v>0</v>
      </c>
      <c r="DI81" s="123">
        <f t="shared" si="62"/>
        <v>0</v>
      </c>
      <c r="DJ81" s="123">
        <f t="shared" si="63"/>
        <v>-181.238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-203.84899999999999</v>
      </c>
      <c r="G82" s="124">
        <v>-203.84899999999999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203.84899999999999</v>
      </c>
      <c r="AF82" s="124">
        <v>0</v>
      </c>
      <c r="AG82" s="124">
        <v>0</v>
      </c>
      <c r="AH82" s="124">
        <v>0</v>
      </c>
      <c r="AI82" s="124">
        <v>203.84899999999999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203.84899999999999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-203.84899999999999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2038.4899999999998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2038.4899999999998</v>
      </c>
      <c r="DF82" s="123">
        <f t="shared" si="59"/>
        <v>203.84899999999999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-203.84899999999999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-225.619</v>
      </c>
      <c r="G83" s="124">
        <v>-225.619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225.619</v>
      </c>
      <c r="AF83" s="124">
        <v>0</v>
      </c>
      <c r="AG83" s="124">
        <v>0</v>
      </c>
      <c r="AH83" s="124">
        <v>0</v>
      </c>
      <c r="AI83" s="124">
        <v>225.619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225.619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-225.619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2256.19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2256.19</v>
      </c>
      <c r="DF83" s="123">
        <f t="shared" si="59"/>
        <v>225.619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-225.619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-240.697</v>
      </c>
      <c r="G84" s="124">
        <v>-240.697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240.697</v>
      </c>
      <c r="AF84" s="124">
        <v>0</v>
      </c>
      <c r="AG84" s="124">
        <v>0</v>
      </c>
      <c r="AH84" s="124">
        <v>0</v>
      </c>
      <c r="AI84" s="124">
        <v>240.697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240.697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-240.697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2406.9700000000003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2406.9700000000003</v>
      </c>
      <c r="DF84" s="123">
        <f t="shared" si="59"/>
        <v>240.697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-240.697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-267.76799999999997</v>
      </c>
      <c r="G85" s="124">
        <v>-267.76799999999997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267.76799999999997</v>
      </c>
      <c r="AF85" s="124">
        <v>0</v>
      </c>
      <c r="AG85" s="124">
        <v>0</v>
      </c>
      <c r="AH85" s="124">
        <v>0</v>
      </c>
      <c r="AI85" s="124">
        <v>267.76799999999997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267.76799999999997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-267.76799999999997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2677.68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2677.68</v>
      </c>
      <c r="DF85" s="123">
        <f t="shared" si="59"/>
        <v>267.76799999999997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-267.76799999999997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</v>
      </c>
      <c r="D86" s="124">
        <v>0</v>
      </c>
      <c r="E86" s="124">
        <v>0</v>
      </c>
      <c r="F86" s="124">
        <v>-252.81800000000001</v>
      </c>
      <c r="G86" s="124">
        <v>-267.81799999999998</v>
      </c>
      <c r="H86" s="118"/>
      <c r="I86" s="33">
        <v>84</v>
      </c>
      <c r="J86" s="124">
        <v>15</v>
      </c>
      <c r="K86" s="124">
        <v>0</v>
      </c>
      <c r="L86" s="124">
        <v>0</v>
      </c>
      <c r="M86" s="124">
        <v>0</v>
      </c>
      <c r="N86" s="124">
        <v>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252.81800000000001</v>
      </c>
      <c r="AF86" s="124">
        <v>0</v>
      </c>
      <c r="AG86" s="124">
        <v>0</v>
      </c>
      <c r="AH86" s="124">
        <v>0</v>
      </c>
      <c r="AI86" s="124">
        <v>252.81800000000001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252.81800000000001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-252.81800000000001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2528.1800000000003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2528.1800000000003</v>
      </c>
      <c r="DF86" s="123">
        <f t="shared" si="59"/>
        <v>267.81799999999998</v>
      </c>
      <c r="DG86" s="123">
        <f t="shared" si="60"/>
        <v>-15</v>
      </c>
      <c r="DH86" s="123">
        <f t="shared" si="61"/>
        <v>0</v>
      </c>
      <c r="DI86" s="123">
        <f t="shared" si="62"/>
        <v>0</v>
      </c>
      <c r="DJ86" s="123">
        <f t="shared" si="63"/>
        <v>-252.81800000000001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-25</v>
      </c>
      <c r="D87" s="124">
        <v>0</v>
      </c>
      <c r="E87" s="124">
        <v>0</v>
      </c>
      <c r="F87" s="124">
        <v>-282.72899999999998</v>
      </c>
      <c r="G87" s="124">
        <v>-307.72899999999998</v>
      </c>
      <c r="H87" s="118"/>
      <c r="I87" s="33">
        <v>85</v>
      </c>
      <c r="J87" s="124">
        <v>25</v>
      </c>
      <c r="K87" s="124">
        <v>0</v>
      </c>
      <c r="L87" s="124">
        <v>0</v>
      </c>
      <c r="M87" s="124">
        <v>0</v>
      </c>
      <c r="N87" s="124">
        <v>25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282.72899999999998</v>
      </c>
      <c r="AF87" s="124">
        <v>0</v>
      </c>
      <c r="AG87" s="124">
        <v>0</v>
      </c>
      <c r="AH87" s="124">
        <v>0</v>
      </c>
      <c r="AI87" s="124">
        <v>282.72899999999998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282.72899999999998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-282.72899999999998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2827.29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2827.29</v>
      </c>
      <c r="DF87" s="123">
        <f t="shared" si="59"/>
        <v>307.72899999999998</v>
      </c>
      <c r="DG87" s="123">
        <f t="shared" si="60"/>
        <v>-25</v>
      </c>
      <c r="DH87" s="123">
        <f t="shared" si="61"/>
        <v>0</v>
      </c>
      <c r="DI87" s="123">
        <f t="shared" si="62"/>
        <v>0</v>
      </c>
      <c r="DJ87" s="123">
        <f t="shared" si="63"/>
        <v>-282.72899999999998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-30</v>
      </c>
      <c r="D88" s="124">
        <v>0</v>
      </c>
      <c r="E88" s="124">
        <v>0</v>
      </c>
      <c r="F88" s="124">
        <v>-290.03899999999999</v>
      </c>
      <c r="G88" s="124">
        <v>-320.03899999999999</v>
      </c>
      <c r="H88" s="118"/>
      <c r="I88" s="33">
        <v>86</v>
      </c>
      <c r="J88" s="124">
        <v>30</v>
      </c>
      <c r="K88" s="124">
        <v>0</v>
      </c>
      <c r="L88" s="124">
        <v>0</v>
      </c>
      <c r="M88" s="124">
        <v>0</v>
      </c>
      <c r="N88" s="124">
        <v>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290.03899999999999</v>
      </c>
      <c r="AF88" s="124">
        <v>0</v>
      </c>
      <c r="AG88" s="124">
        <v>0</v>
      </c>
      <c r="AH88" s="124">
        <v>0</v>
      </c>
      <c r="AI88" s="124">
        <v>290.03899999999999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290.03899999999999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-290.03899999999999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2900.39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2900.39</v>
      </c>
      <c r="DF88" s="123">
        <f t="shared" si="59"/>
        <v>320.03899999999999</v>
      </c>
      <c r="DG88" s="123">
        <f t="shared" si="60"/>
        <v>-30</v>
      </c>
      <c r="DH88" s="123">
        <f t="shared" si="61"/>
        <v>0</v>
      </c>
      <c r="DI88" s="123">
        <f t="shared" si="62"/>
        <v>0</v>
      </c>
      <c r="DJ88" s="123">
        <f t="shared" si="63"/>
        <v>-290.03899999999999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-45</v>
      </c>
      <c r="D89" s="124">
        <v>0</v>
      </c>
      <c r="E89" s="124">
        <v>0</v>
      </c>
      <c r="F89" s="124">
        <v>-277</v>
      </c>
      <c r="G89" s="124">
        <v>-322</v>
      </c>
      <c r="H89" s="118"/>
      <c r="I89" s="33">
        <v>87</v>
      </c>
      <c r="J89" s="124">
        <v>45</v>
      </c>
      <c r="K89" s="124">
        <v>0</v>
      </c>
      <c r="L89" s="124">
        <v>0</v>
      </c>
      <c r="M89" s="124">
        <v>0</v>
      </c>
      <c r="N89" s="124">
        <v>45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277</v>
      </c>
      <c r="AF89" s="124">
        <v>0</v>
      </c>
      <c r="AG89" s="124">
        <v>0</v>
      </c>
      <c r="AH89" s="124">
        <v>0</v>
      </c>
      <c r="AI89" s="124">
        <v>277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277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-277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2770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2770</v>
      </c>
      <c r="DF89" s="123">
        <f t="shared" si="59"/>
        <v>322</v>
      </c>
      <c r="DG89" s="123">
        <f t="shared" si="60"/>
        <v>-45</v>
      </c>
      <c r="DH89" s="123">
        <f t="shared" si="61"/>
        <v>0</v>
      </c>
      <c r="DI89" s="123">
        <f t="shared" si="62"/>
        <v>0</v>
      </c>
      <c r="DJ89" s="123">
        <f t="shared" si="63"/>
        <v>-277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-85</v>
      </c>
      <c r="D90" s="124">
        <v>0</v>
      </c>
      <c r="E90" s="124">
        <v>0</v>
      </c>
      <c r="F90" s="124">
        <v>-61.933999999999997</v>
      </c>
      <c r="G90" s="124">
        <v>-146.934</v>
      </c>
      <c r="H90" s="118"/>
      <c r="I90" s="33">
        <v>88</v>
      </c>
      <c r="J90" s="124">
        <v>85</v>
      </c>
      <c r="K90" s="124">
        <v>0</v>
      </c>
      <c r="L90" s="124">
        <v>0</v>
      </c>
      <c r="M90" s="124">
        <v>0</v>
      </c>
      <c r="N90" s="124">
        <v>85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61.933999999999997</v>
      </c>
      <c r="AF90" s="124">
        <v>0</v>
      </c>
      <c r="AG90" s="124">
        <v>0</v>
      </c>
      <c r="AH90" s="124">
        <v>0</v>
      </c>
      <c r="AI90" s="124">
        <v>61.933999999999997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85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-85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61.933999999999997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-61.933999999999997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850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850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619.33999999999992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619.33999999999992</v>
      </c>
      <c r="DF90" s="123">
        <f t="shared" si="59"/>
        <v>146.934</v>
      </c>
      <c r="DG90" s="123">
        <f t="shared" si="60"/>
        <v>-85</v>
      </c>
      <c r="DH90" s="123">
        <f t="shared" si="61"/>
        <v>0</v>
      </c>
      <c r="DI90" s="123">
        <f t="shared" si="62"/>
        <v>0</v>
      </c>
      <c r="DJ90" s="123">
        <f t="shared" si="63"/>
        <v>-61.933999999999997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-84.087000000000003</v>
      </c>
      <c r="G91" s="124">
        <v>-84.087000000000003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84.087000000000003</v>
      </c>
      <c r="AF91" s="124">
        <v>0</v>
      </c>
      <c r="AG91" s="124">
        <v>0</v>
      </c>
      <c r="AH91" s="124">
        <v>0</v>
      </c>
      <c r="AI91" s="124">
        <v>84.087000000000003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84.087000000000003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-84.087000000000003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840.87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840.87</v>
      </c>
      <c r="DF91" s="123">
        <f t="shared" si="59"/>
        <v>84.087000000000003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-84.087000000000003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-11</v>
      </c>
      <c r="D92" s="124">
        <v>0</v>
      </c>
      <c r="E92" s="124">
        <v>0</v>
      </c>
      <c r="F92" s="124">
        <v>-96.197000000000003</v>
      </c>
      <c r="G92" s="124">
        <v>-107.197</v>
      </c>
      <c r="H92" s="118"/>
      <c r="I92" s="33">
        <v>90</v>
      </c>
      <c r="J92" s="124">
        <v>11</v>
      </c>
      <c r="K92" s="124">
        <v>0</v>
      </c>
      <c r="L92" s="124">
        <v>0</v>
      </c>
      <c r="M92" s="124">
        <v>0</v>
      </c>
      <c r="N92" s="124">
        <v>11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96.197000000000003</v>
      </c>
      <c r="AF92" s="124">
        <v>0</v>
      </c>
      <c r="AG92" s="124">
        <v>0</v>
      </c>
      <c r="AH92" s="124">
        <v>0</v>
      </c>
      <c r="AI92" s="124">
        <v>96.197000000000003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11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-11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96.197000000000003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-96.197000000000003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110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110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961.97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961.97</v>
      </c>
      <c r="DF92" s="123">
        <f t="shared" si="59"/>
        <v>107.197</v>
      </c>
      <c r="DG92" s="123">
        <f t="shared" si="60"/>
        <v>-11</v>
      </c>
      <c r="DH92" s="123">
        <f t="shared" si="61"/>
        <v>0</v>
      </c>
      <c r="DI92" s="123">
        <f t="shared" si="62"/>
        <v>0</v>
      </c>
      <c r="DJ92" s="123">
        <f t="shared" si="63"/>
        <v>-96.197000000000003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-31</v>
      </c>
      <c r="D93" s="124">
        <v>0</v>
      </c>
      <c r="E93" s="124">
        <v>0</v>
      </c>
      <c r="F93" s="124">
        <v>-100</v>
      </c>
      <c r="G93" s="124">
        <v>-131</v>
      </c>
      <c r="H93" s="118"/>
      <c r="I93" s="33">
        <v>91</v>
      </c>
      <c r="J93" s="124">
        <v>31</v>
      </c>
      <c r="K93" s="124">
        <v>0</v>
      </c>
      <c r="L93" s="124">
        <v>0</v>
      </c>
      <c r="M93" s="124">
        <v>0</v>
      </c>
      <c r="N93" s="124">
        <v>31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100</v>
      </c>
      <c r="AF93" s="124">
        <v>0</v>
      </c>
      <c r="AG93" s="124">
        <v>0</v>
      </c>
      <c r="AH93" s="124">
        <v>0</v>
      </c>
      <c r="AI93" s="124">
        <v>100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31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-31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-100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310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310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1000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1000</v>
      </c>
      <c r="DF93" s="123">
        <f t="shared" si="59"/>
        <v>131</v>
      </c>
      <c r="DG93" s="123">
        <f t="shared" si="60"/>
        <v>-31</v>
      </c>
      <c r="DH93" s="123">
        <f t="shared" si="61"/>
        <v>0</v>
      </c>
      <c r="DI93" s="123">
        <f t="shared" si="62"/>
        <v>0</v>
      </c>
      <c r="DJ93" s="123">
        <f t="shared" si="63"/>
        <v>-100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-18.628</v>
      </c>
      <c r="D94" s="124">
        <v>0</v>
      </c>
      <c r="E94" s="124">
        <v>0</v>
      </c>
      <c r="F94" s="124">
        <v>-25.372</v>
      </c>
      <c r="G94" s="124">
        <v>-44</v>
      </c>
      <c r="H94" s="118"/>
      <c r="I94" s="33">
        <v>92</v>
      </c>
      <c r="J94" s="124">
        <v>18.628</v>
      </c>
      <c r="K94" s="124">
        <v>0</v>
      </c>
      <c r="L94" s="124">
        <v>0</v>
      </c>
      <c r="M94" s="124">
        <v>0</v>
      </c>
      <c r="N94" s="124">
        <v>18.628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25.372</v>
      </c>
      <c r="AF94" s="124">
        <v>0</v>
      </c>
      <c r="AG94" s="124">
        <v>0</v>
      </c>
      <c r="AH94" s="124">
        <v>0</v>
      </c>
      <c r="AI94" s="124">
        <v>25.372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18.628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-18.628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25.372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-25.372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186.28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186.28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253.72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253.72</v>
      </c>
      <c r="DF94" s="123">
        <f t="shared" si="59"/>
        <v>44</v>
      </c>
      <c r="DG94" s="123">
        <f t="shared" si="60"/>
        <v>-18.628</v>
      </c>
      <c r="DH94" s="123">
        <f t="shared" si="61"/>
        <v>0</v>
      </c>
      <c r="DI94" s="123">
        <f t="shared" si="62"/>
        <v>0</v>
      </c>
      <c r="DJ94" s="123">
        <f t="shared" si="63"/>
        <v>-25.372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0.12996750000000001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-0.12996750000000001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1.9584337500000002</v>
      </c>
      <c r="BQ99" s="129">
        <f t="shared" ref="BQ99:BT99" si="68">SUM(BQ3:BQ98)/4000</f>
        <v>0.28057799999999999</v>
      </c>
      <c r="BR99" s="129">
        <f t="shared" si="68"/>
        <v>0</v>
      </c>
      <c r="BS99" s="129">
        <f t="shared" si="68"/>
        <v>0</v>
      </c>
      <c r="BT99" s="129">
        <f t="shared" si="68"/>
        <v>-2.23901175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0.12996749999999999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0.12996749999999999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1.9584337499999993</v>
      </c>
      <c r="DA99" s="131">
        <f t="shared" ref="DA99:DD99" si="73">SUM(DA3:DA98)/40000</f>
        <v>0.28057799999999999</v>
      </c>
      <c r="DB99" s="131">
        <f t="shared" si="73"/>
        <v>0</v>
      </c>
      <c r="DC99" s="131">
        <f t="shared" si="73"/>
        <v>0</v>
      </c>
      <c r="DD99" s="131">
        <f t="shared" si="73"/>
        <v>2.2390117499999995</v>
      </c>
      <c r="DE99" s="128"/>
      <c r="DF99" s="123">
        <f t="shared" si="59"/>
        <v>2.0884012500000004</v>
      </c>
      <c r="DG99" s="123">
        <f t="shared" si="60"/>
        <v>0.15061049999999998</v>
      </c>
      <c r="DH99" s="123">
        <f t="shared" si="61"/>
        <v>0</v>
      </c>
      <c r="DI99" s="123">
        <f t="shared" si="62"/>
        <v>0</v>
      </c>
      <c r="DJ99" s="123">
        <f t="shared" si="63"/>
        <v>-2.23901175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44925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44925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2.11</v>
      </c>
      <c r="N3" s="113">
        <v>0</v>
      </c>
      <c r="O3" s="95">
        <v>-99</v>
      </c>
      <c r="P3" s="95">
        <v>-109</v>
      </c>
      <c r="Q3" s="95">
        <v>0</v>
      </c>
      <c r="R3" s="95">
        <v>0</v>
      </c>
      <c r="S3" s="114">
        <v>0</v>
      </c>
      <c r="U3" s="115">
        <v>-208</v>
      </c>
      <c r="V3" s="116">
        <v>2.11</v>
      </c>
      <c r="W3">
        <v>0</v>
      </c>
      <c r="X3">
        <v>-99</v>
      </c>
      <c r="Y3">
        <v>2.11</v>
      </c>
      <c r="Z3">
        <v>-109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1.53</v>
      </c>
      <c r="N4" s="115">
        <v>0</v>
      </c>
      <c r="O4" s="88">
        <v>-129</v>
      </c>
      <c r="P4" s="88">
        <v>-128</v>
      </c>
      <c r="Q4" s="88">
        <v>0</v>
      </c>
      <c r="R4" s="88">
        <v>0</v>
      </c>
      <c r="S4" s="116">
        <v>0</v>
      </c>
      <c r="U4" s="115">
        <v>-257</v>
      </c>
      <c r="V4" s="116">
        <v>1.53</v>
      </c>
      <c r="W4">
        <v>0</v>
      </c>
      <c r="X4">
        <v>-129</v>
      </c>
      <c r="Y4">
        <v>1.53</v>
      </c>
      <c r="Z4">
        <v>-128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-144</v>
      </c>
      <c r="P5" s="88">
        <v>-139</v>
      </c>
      <c r="Q5" s="88">
        <v>0</v>
      </c>
      <c r="R5" s="88">
        <v>0</v>
      </c>
      <c r="S5" s="116">
        <v>0</v>
      </c>
      <c r="U5" s="115">
        <v>-283</v>
      </c>
      <c r="V5" s="116">
        <v>0</v>
      </c>
      <c r="W5">
        <v>0</v>
      </c>
      <c r="X5">
        <v>-144</v>
      </c>
      <c r="Y5">
        <v>0</v>
      </c>
      <c r="Z5">
        <v>-139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-159</v>
      </c>
      <c r="P6" s="88">
        <v>-160</v>
      </c>
      <c r="Q6" s="88">
        <v>0</v>
      </c>
      <c r="R6" s="88">
        <v>0</v>
      </c>
      <c r="S6" s="116">
        <v>0</v>
      </c>
      <c r="U6" s="115">
        <v>-319</v>
      </c>
      <c r="V6" s="116">
        <v>0</v>
      </c>
      <c r="W6">
        <v>0</v>
      </c>
      <c r="X6">
        <v>-159</v>
      </c>
      <c r="Y6">
        <v>0</v>
      </c>
      <c r="Z6">
        <v>-160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-15</v>
      </c>
      <c r="O7" s="88">
        <v>-174</v>
      </c>
      <c r="P7" s="88">
        <v>-179</v>
      </c>
      <c r="Q7" s="88">
        <v>0</v>
      </c>
      <c r="R7" s="88">
        <v>0</v>
      </c>
      <c r="S7" s="116">
        <v>0</v>
      </c>
      <c r="U7" s="115">
        <v>-368</v>
      </c>
      <c r="V7" s="116">
        <v>0</v>
      </c>
      <c r="W7">
        <v>-15</v>
      </c>
      <c r="X7">
        <v>-174</v>
      </c>
      <c r="Y7">
        <v>0</v>
      </c>
      <c r="Z7">
        <v>-179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-28</v>
      </c>
      <c r="O8" s="88">
        <v>-184</v>
      </c>
      <c r="P8" s="88">
        <v>-195</v>
      </c>
      <c r="Q8" s="88">
        <v>0</v>
      </c>
      <c r="R8" s="88">
        <v>0</v>
      </c>
      <c r="S8" s="116">
        <v>0</v>
      </c>
      <c r="U8" s="115">
        <v>-407</v>
      </c>
      <c r="V8" s="116">
        <v>0</v>
      </c>
      <c r="W8">
        <v>-28</v>
      </c>
      <c r="X8">
        <v>-184</v>
      </c>
      <c r="Y8">
        <v>0</v>
      </c>
      <c r="Z8">
        <v>-195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-41</v>
      </c>
      <c r="O9" s="88">
        <v>-194</v>
      </c>
      <c r="P9" s="88">
        <v>-207</v>
      </c>
      <c r="Q9" s="88">
        <v>0</v>
      </c>
      <c r="R9" s="88">
        <v>0</v>
      </c>
      <c r="S9" s="116">
        <v>0</v>
      </c>
      <c r="U9" s="115">
        <v>-442</v>
      </c>
      <c r="V9" s="116">
        <v>0</v>
      </c>
      <c r="W9">
        <v>-41</v>
      </c>
      <c r="X9">
        <v>-194</v>
      </c>
      <c r="Y9">
        <v>0</v>
      </c>
      <c r="Z9">
        <v>-207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-55</v>
      </c>
      <c r="O10" s="88">
        <v>-199</v>
      </c>
      <c r="P10" s="88">
        <v>-216</v>
      </c>
      <c r="Q10" s="88">
        <v>0</v>
      </c>
      <c r="R10" s="88">
        <v>0</v>
      </c>
      <c r="S10" s="116">
        <v>0</v>
      </c>
      <c r="U10" s="115">
        <v>-470</v>
      </c>
      <c r="V10" s="116">
        <v>0</v>
      </c>
      <c r="W10">
        <v>-55</v>
      </c>
      <c r="X10">
        <v>-199</v>
      </c>
      <c r="Y10">
        <v>0</v>
      </c>
      <c r="Z10">
        <v>-216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1.25</v>
      </c>
      <c r="N11" s="115">
        <v>-62</v>
      </c>
      <c r="O11" s="88">
        <v>-204</v>
      </c>
      <c r="P11" s="88">
        <v>-221</v>
      </c>
      <c r="Q11" s="88">
        <v>0</v>
      </c>
      <c r="R11" s="88">
        <v>0</v>
      </c>
      <c r="S11" s="116">
        <v>0</v>
      </c>
      <c r="U11" s="115">
        <v>-487</v>
      </c>
      <c r="V11" s="116">
        <v>1.25</v>
      </c>
      <c r="W11">
        <v>-62</v>
      </c>
      <c r="X11">
        <v>-204</v>
      </c>
      <c r="Y11">
        <v>1.25</v>
      </c>
      <c r="Z11">
        <v>-221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1.53</v>
      </c>
      <c r="N12" s="115">
        <v>-65</v>
      </c>
      <c r="O12" s="88">
        <v>-214</v>
      </c>
      <c r="P12" s="88">
        <v>-225</v>
      </c>
      <c r="Q12" s="88">
        <v>0</v>
      </c>
      <c r="R12" s="88">
        <v>0</v>
      </c>
      <c r="S12" s="116">
        <v>0</v>
      </c>
      <c r="U12" s="115">
        <v>-504</v>
      </c>
      <c r="V12" s="116">
        <v>1.53</v>
      </c>
      <c r="W12">
        <v>-65</v>
      </c>
      <c r="X12">
        <v>-214</v>
      </c>
      <c r="Y12">
        <v>1.53</v>
      </c>
      <c r="Z12">
        <v>-225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-67</v>
      </c>
      <c r="O13" s="88">
        <v>-219</v>
      </c>
      <c r="P13" s="88">
        <v>-228</v>
      </c>
      <c r="Q13" s="88">
        <v>0</v>
      </c>
      <c r="R13" s="88">
        <v>0</v>
      </c>
      <c r="S13" s="116">
        <v>0</v>
      </c>
      <c r="U13" s="115">
        <v>-514</v>
      </c>
      <c r="V13" s="116">
        <v>0</v>
      </c>
      <c r="W13">
        <v>-67</v>
      </c>
      <c r="X13">
        <v>-219</v>
      </c>
      <c r="Y13">
        <v>0</v>
      </c>
      <c r="Z13">
        <v>-228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0.96</v>
      </c>
      <c r="N14" s="115">
        <v>-70</v>
      </c>
      <c r="O14" s="88">
        <v>-224</v>
      </c>
      <c r="P14" s="88">
        <v>-232</v>
      </c>
      <c r="Q14" s="88">
        <v>0</v>
      </c>
      <c r="R14" s="88">
        <v>0</v>
      </c>
      <c r="S14" s="116">
        <v>0</v>
      </c>
      <c r="U14" s="115">
        <v>-526</v>
      </c>
      <c r="V14" s="116">
        <v>0.96</v>
      </c>
      <c r="W14">
        <v>-70</v>
      </c>
      <c r="X14">
        <v>-224</v>
      </c>
      <c r="Y14">
        <v>0.96</v>
      </c>
      <c r="Z14">
        <v>-232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-66</v>
      </c>
      <c r="O15" s="88">
        <v>-229</v>
      </c>
      <c r="P15" s="88">
        <v>-231</v>
      </c>
      <c r="Q15" s="88">
        <v>0</v>
      </c>
      <c r="R15" s="88">
        <v>0</v>
      </c>
      <c r="S15" s="116">
        <v>0</v>
      </c>
      <c r="U15" s="115">
        <v>-526</v>
      </c>
      <c r="V15" s="116">
        <v>0</v>
      </c>
      <c r="W15">
        <v>-66</v>
      </c>
      <c r="X15">
        <v>-229</v>
      </c>
      <c r="Y15">
        <v>0</v>
      </c>
      <c r="Z15">
        <v>-231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1.44</v>
      </c>
      <c r="N16" s="115">
        <v>-66</v>
      </c>
      <c r="O16" s="88">
        <v>-229</v>
      </c>
      <c r="P16" s="88">
        <v>-235</v>
      </c>
      <c r="Q16" s="88">
        <v>0</v>
      </c>
      <c r="R16" s="88">
        <v>0</v>
      </c>
      <c r="S16" s="116">
        <v>0</v>
      </c>
      <c r="U16" s="115">
        <v>-530</v>
      </c>
      <c r="V16" s="116">
        <v>1.44</v>
      </c>
      <c r="W16">
        <v>-66</v>
      </c>
      <c r="X16">
        <v>-229</v>
      </c>
      <c r="Y16">
        <v>1.44</v>
      </c>
      <c r="Z16">
        <v>-235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2.11</v>
      </c>
      <c r="N17" s="115">
        <v>-63</v>
      </c>
      <c r="O17" s="88">
        <v>-234</v>
      </c>
      <c r="P17" s="88">
        <v>-237</v>
      </c>
      <c r="Q17" s="88">
        <v>0</v>
      </c>
      <c r="R17" s="88">
        <v>0</v>
      </c>
      <c r="S17" s="116">
        <v>0</v>
      </c>
      <c r="U17" s="115">
        <v>-534</v>
      </c>
      <c r="V17" s="116">
        <v>2.11</v>
      </c>
      <c r="W17">
        <v>-63</v>
      </c>
      <c r="X17">
        <v>-234</v>
      </c>
      <c r="Y17">
        <v>2.11</v>
      </c>
      <c r="Z17">
        <v>-237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4.8899999999999997</v>
      </c>
      <c r="N18" s="115">
        <v>-57</v>
      </c>
      <c r="O18" s="88">
        <v>-234</v>
      </c>
      <c r="P18" s="88">
        <v>-237</v>
      </c>
      <c r="Q18" s="88">
        <v>0</v>
      </c>
      <c r="R18" s="88">
        <v>0</v>
      </c>
      <c r="S18" s="116">
        <v>0</v>
      </c>
      <c r="U18" s="115">
        <v>-528</v>
      </c>
      <c r="V18" s="116">
        <v>4.8899999999999997</v>
      </c>
      <c r="W18">
        <v>-57</v>
      </c>
      <c r="X18">
        <v>-234</v>
      </c>
      <c r="Y18">
        <v>4.8899999999999997</v>
      </c>
      <c r="Z18">
        <v>-237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3.35</v>
      </c>
      <c r="N19" s="115">
        <v>-47</v>
      </c>
      <c r="O19" s="88">
        <v>-229</v>
      </c>
      <c r="P19" s="88">
        <v>-233</v>
      </c>
      <c r="Q19" s="88">
        <v>0</v>
      </c>
      <c r="R19" s="88">
        <v>0</v>
      </c>
      <c r="S19" s="116">
        <v>0</v>
      </c>
      <c r="U19" s="115">
        <v>-509</v>
      </c>
      <c r="V19" s="116">
        <v>3.35</v>
      </c>
      <c r="W19">
        <v>-47</v>
      </c>
      <c r="X19">
        <v>-229</v>
      </c>
      <c r="Y19">
        <v>3.35</v>
      </c>
      <c r="Z19">
        <v>-233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3.54</v>
      </c>
      <c r="N20" s="115">
        <v>-38</v>
      </c>
      <c r="O20" s="88">
        <v>-224</v>
      </c>
      <c r="P20" s="88">
        <v>-227</v>
      </c>
      <c r="Q20" s="88">
        <v>0</v>
      </c>
      <c r="R20" s="88">
        <v>0</v>
      </c>
      <c r="S20" s="116">
        <v>0</v>
      </c>
      <c r="U20" s="115">
        <v>-489</v>
      </c>
      <c r="V20" s="116">
        <v>3.54</v>
      </c>
      <c r="W20">
        <v>-38</v>
      </c>
      <c r="X20">
        <v>-224</v>
      </c>
      <c r="Y20">
        <v>3.54</v>
      </c>
      <c r="Z20">
        <v>-227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2.97</v>
      </c>
      <c r="N21" s="115">
        <v>-25</v>
      </c>
      <c r="O21" s="88">
        <v>-214</v>
      </c>
      <c r="P21" s="88">
        <v>-215</v>
      </c>
      <c r="Q21" s="88">
        <v>0</v>
      </c>
      <c r="R21" s="88">
        <v>0</v>
      </c>
      <c r="S21" s="116">
        <v>0</v>
      </c>
      <c r="U21" s="115">
        <v>-454</v>
      </c>
      <c r="V21" s="116">
        <v>2.97</v>
      </c>
      <c r="W21">
        <v>-25</v>
      </c>
      <c r="X21">
        <v>-214</v>
      </c>
      <c r="Y21">
        <v>2.97</v>
      </c>
      <c r="Z21">
        <v>-215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3.83</v>
      </c>
      <c r="N22" s="115">
        <v>-9</v>
      </c>
      <c r="O22" s="88">
        <v>-199</v>
      </c>
      <c r="P22" s="88">
        <v>-196</v>
      </c>
      <c r="Q22" s="88">
        <v>0</v>
      </c>
      <c r="R22" s="88">
        <v>0</v>
      </c>
      <c r="S22" s="116">
        <v>0</v>
      </c>
      <c r="U22" s="115">
        <v>-404</v>
      </c>
      <c r="V22" s="116">
        <v>3.83</v>
      </c>
      <c r="W22">
        <v>-9</v>
      </c>
      <c r="X22">
        <v>-199</v>
      </c>
      <c r="Y22">
        <v>3.83</v>
      </c>
      <c r="Z22">
        <v>-196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4.79</v>
      </c>
      <c r="N23" s="115">
        <v>0</v>
      </c>
      <c r="O23" s="88">
        <v>-231</v>
      </c>
      <c r="P23" s="88">
        <v>-291</v>
      </c>
      <c r="Q23" s="88">
        <v>0</v>
      </c>
      <c r="R23" s="88">
        <v>0</v>
      </c>
      <c r="S23" s="116">
        <v>0</v>
      </c>
      <c r="U23" s="115">
        <v>-522</v>
      </c>
      <c r="V23" s="116">
        <v>4.79</v>
      </c>
      <c r="W23">
        <v>0</v>
      </c>
      <c r="X23">
        <v>-231</v>
      </c>
      <c r="Y23">
        <v>4.79</v>
      </c>
      <c r="Z23">
        <v>-291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6.13</v>
      </c>
      <c r="N24" s="115">
        <v>0</v>
      </c>
      <c r="O24" s="88">
        <v>-241</v>
      </c>
      <c r="P24" s="88">
        <v>-251</v>
      </c>
      <c r="Q24" s="88">
        <v>0</v>
      </c>
      <c r="R24" s="88">
        <v>0</v>
      </c>
      <c r="S24" s="116">
        <v>0</v>
      </c>
      <c r="U24" s="115">
        <v>-492</v>
      </c>
      <c r="V24" s="116">
        <v>6.13</v>
      </c>
      <c r="W24">
        <v>0</v>
      </c>
      <c r="X24">
        <v>-241</v>
      </c>
      <c r="Y24">
        <v>6.13</v>
      </c>
      <c r="Z24">
        <v>-251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5.94</v>
      </c>
      <c r="N25" s="115">
        <v>0</v>
      </c>
      <c r="O25" s="88">
        <v>-206</v>
      </c>
      <c r="P25" s="88">
        <v>-335</v>
      </c>
      <c r="Q25" s="88">
        <v>0</v>
      </c>
      <c r="R25" s="88">
        <v>0</v>
      </c>
      <c r="S25" s="116">
        <v>0</v>
      </c>
      <c r="U25" s="115">
        <v>-541</v>
      </c>
      <c r="V25" s="116">
        <v>5.94</v>
      </c>
      <c r="W25">
        <v>0</v>
      </c>
      <c r="X25">
        <v>-206</v>
      </c>
      <c r="Y25">
        <v>5.94</v>
      </c>
      <c r="Z25">
        <v>-335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8.81</v>
      </c>
      <c r="N26" s="115">
        <v>0</v>
      </c>
      <c r="O26" s="88">
        <v>-220.6</v>
      </c>
      <c r="P26" s="88">
        <v>-278</v>
      </c>
      <c r="Q26" s="88">
        <v>0</v>
      </c>
      <c r="R26" s="88">
        <v>0</v>
      </c>
      <c r="S26" s="116">
        <v>0</v>
      </c>
      <c r="U26" s="115">
        <v>-498.6</v>
      </c>
      <c r="V26" s="116">
        <v>8.81</v>
      </c>
      <c r="W26">
        <v>0</v>
      </c>
      <c r="X26">
        <v>-220.6</v>
      </c>
      <c r="Y26">
        <v>8.81</v>
      </c>
      <c r="Z26">
        <v>-278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-25</v>
      </c>
      <c r="P27" s="88">
        <v>-105</v>
      </c>
      <c r="Q27" s="88">
        <v>0</v>
      </c>
      <c r="R27" s="88">
        <v>0</v>
      </c>
      <c r="S27" s="116">
        <v>0</v>
      </c>
      <c r="U27" s="115">
        <v>-130</v>
      </c>
      <c r="V27" s="116">
        <v>0</v>
      </c>
      <c r="W27">
        <v>0</v>
      </c>
      <c r="X27">
        <v>-25</v>
      </c>
      <c r="Y27">
        <v>0</v>
      </c>
      <c r="Z27">
        <v>-105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-188</v>
      </c>
      <c r="Q28" s="88">
        <v>0</v>
      </c>
      <c r="R28" s="88">
        <v>0</v>
      </c>
      <c r="S28" s="116">
        <v>0</v>
      </c>
      <c r="U28" s="115">
        <v>-188</v>
      </c>
      <c r="V28" s="116">
        <v>0</v>
      </c>
      <c r="W28">
        <v>0</v>
      </c>
      <c r="X28">
        <v>0</v>
      </c>
      <c r="Y28">
        <v>0</v>
      </c>
      <c r="Z28">
        <v>-188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-4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0</v>
      </c>
      <c r="Z29">
        <v>-4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6.04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6.04</v>
      </c>
      <c r="W31">
        <v>0</v>
      </c>
      <c r="X31">
        <v>0</v>
      </c>
      <c r="Y31">
        <v>6.04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5.95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5.95</v>
      </c>
      <c r="W32">
        <v>0</v>
      </c>
      <c r="X32">
        <v>0</v>
      </c>
      <c r="Y32">
        <v>5.95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4.97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4.97</v>
      </c>
      <c r="W33">
        <v>0</v>
      </c>
      <c r="X33">
        <v>0</v>
      </c>
      <c r="Y33">
        <v>4.97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4.22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4.22</v>
      </c>
      <c r="W34">
        <v>0</v>
      </c>
      <c r="X34">
        <v>0</v>
      </c>
      <c r="Y34">
        <v>4.22</v>
      </c>
      <c r="Z34">
        <v>0</v>
      </c>
    </row>
    <row r="35" spans="7:26">
      <c r="G35" t="s">
        <v>77</v>
      </c>
      <c r="H35" s="115">
        <v>0</v>
      </c>
      <c r="I35" s="88">
        <v>6.96</v>
      </c>
      <c r="J35" s="88">
        <v>0</v>
      </c>
      <c r="K35" s="88">
        <v>0</v>
      </c>
      <c r="L35" s="88">
        <v>0</v>
      </c>
      <c r="M35" s="116">
        <v>3.07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10.029999999999999</v>
      </c>
      <c r="W35">
        <v>0</v>
      </c>
      <c r="X35">
        <v>6.96</v>
      </c>
      <c r="Y35">
        <v>3.07</v>
      </c>
      <c r="Z35">
        <v>0</v>
      </c>
    </row>
    <row r="36" spans="7:26">
      <c r="G36" t="s">
        <v>78</v>
      </c>
      <c r="H36" s="115">
        <v>0</v>
      </c>
      <c r="I36" s="88">
        <v>8.8699999999999992</v>
      </c>
      <c r="J36" s="88">
        <v>0</v>
      </c>
      <c r="K36" s="88">
        <v>0</v>
      </c>
      <c r="L36" s="88">
        <v>0</v>
      </c>
      <c r="M36" s="116">
        <v>2.96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11.83</v>
      </c>
      <c r="W36">
        <v>0</v>
      </c>
      <c r="X36">
        <v>8.8699999999999992</v>
      </c>
      <c r="Y36">
        <v>2.96</v>
      </c>
      <c r="Z36">
        <v>0</v>
      </c>
    </row>
    <row r="37" spans="7:26">
      <c r="G37" t="s">
        <v>79</v>
      </c>
      <c r="H37" s="115">
        <v>0</v>
      </c>
      <c r="I37" s="88">
        <v>13.19</v>
      </c>
      <c r="J37" s="88">
        <v>0</v>
      </c>
      <c r="K37" s="88">
        <v>0</v>
      </c>
      <c r="L37" s="88">
        <v>0</v>
      </c>
      <c r="M37" s="116">
        <v>2.93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16.12</v>
      </c>
      <c r="W37">
        <v>0</v>
      </c>
      <c r="X37">
        <v>13.19</v>
      </c>
      <c r="Y37">
        <v>2.93</v>
      </c>
      <c r="Z37">
        <v>0</v>
      </c>
    </row>
    <row r="38" spans="7:26">
      <c r="G38" t="s">
        <v>80</v>
      </c>
      <c r="H38" s="115">
        <v>0</v>
      </c>
      <c r="I38" s="88">
        <v>26</v>
      </c>
      <c r="J38" s="88">
        <v>0</v>
      </c>
      <c r="K38" s="88">
        <v>0</v>
      </c>
      <c r="L38" s="88">
        <v>0</v>
      </c>
      <c r="M38" s="116">
        <v>3.72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29.72</v>
      </c>
      <c r="W38">
        <v>0</v>
      </c>
      <c r="X38">
        <v>26</v>
      </c>
      <c r="Y38">
        <v>3.72</v>
      </c>
      <c r="Z38">
        <v>0</v>
      </c>
    </row>
    <row r="39" spans="7:26">
      <c r="G39" t="s">
        <v>81</v>
      </c>
      <c r="H39" s="115">
        <v>0</v>
      </c>
      <c r="I39" s="88">
        <v>52.34</v>
      </c>
      <c r="J39" s="88">
        <v>0</v>
      </c>
      <c r="K39" s="88">
        <v>0</v>
      </c>
      <c r="L39" s="88">
        <v>0</v>
      </c>
      <c r="M39" s="116">
        <v>3.87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56.21</v>
      </c>
      <c r="W39">
        <v>0</v>
      </c>
      <c r="X39">
        <v>52.34</v>
      </c>
      <c r="Y39">
        <v>3.87</v>
      </c>
      <c r="Z39">
        <v>0</v>
      </c>
    </row>
    <row r="40" spans="7:26">
      <c r="G40" t="s">
        <v>82</v>
      </c>
      <c r="H40" s="115">
        <v>0</v>
      </c>
      <c r="I40" s="88">
        <v>72.510000000000005</v>
      </c>
      <c r="J40" s="88">
        <v>0</v>
      </c>
      <c r="K40" s="88">
        <v>0</v>
      </c>
      <c r="L40" s="88">
        <v>0</v>
      </c>
      <c r="M40" s="116">
        <v>5.18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77.69</v>
      </c>
      <c r="W40">
        <v>0</v>
      </c>
      <c r="X40">
        <v>72.510000000000005</v>
      </c>
      <c r="Y40">
        <v>5.18</v>
      </c>
      <c r="Z40">
        <v>0</v>
      </c>
    </row>
    <row r="41" spans="7:26">
      <c r="G41" t="s">
        <v>83</v>
      </c>
      <c r="H41" s="115">
        <v>119.22</v>
      </c>
      <c r="I41" s="88">
        <v>95.96</v>
      </c>
      <c r="J41" s="88">
        <v>0</v>
      </c>
      <c r="K41" s="88">
        <v>0</v>
      </c>
      <c r="L41" s="88">
        <v>0</v>
      </c>
      <c r="M41" s="116">
        <v>5.82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221</v>
      </c>
      <c r="W41">
        <v>119.22</v>
      </c>
      <c r="X41">
        <v>95.96</v>
      </c>
      <c r="Y41">
        <v>5.82</v>
      </c>
      <c r="Z41">
        <v>0</v>
      </c>
    </row>
    <row r="42" spans="7:26">
      <c r="G42" t="s">
        <v>84</v>
      </c>
      <c r="H42" s="115">
        <v>273.3</v>
      </c>
      <c r="I42" s="88">
        <v>157.01</v>
      </c>
      <c r="J42" s="88">
        <v>0</v>
      </c>
      <c r="K42" s="88">
        <v>0</v>
      </c>
      <c r="L42" s="88">
        <v>0</v>
      </c>
      <c r="M42" s="116">
        <v>8.49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438.8</v>
      </c>
      <c r="W42">
        <v>273.3</v>
      </c>
      <c r="X42">
        <v>157.01</v>
      </c>
      <c r="Y42">
        <v>8.49</v>
      </c>
      <c r="Z42">
        <v>0</v>
      </c>
    </row>
    <row r="43" spans="7:26">
      <c r="G43" t="s">
        <v>85</v>
      </c>
      <c r="H43" s="115">
        <v>318.08999999999997</v>
      </c>
      <c r="I43" s="88">
        <v>177.25</v>
      </c>
      <c r="J43" s="88">
        <v>0</v>
      </c>
      <c r="K43" s="88">
        <v>0</v>
      </c>
      <c r="L43" s="88">
        <v>0</v>
      </c>
      <c r="M43" s="116">
        <v>8.81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504.15</v>
      </c>
      <c r="W43">
        <v>318.08999999999997</v>
      </c>
      <c r="X43">
        <v>177.25</v>
      </c>
      <c r="Y43">
        <v>8.81</v>
      </c>
      <c r="Z43">
        <v>0</v>
      </c>
    </row>
    <row r="44" spans="7:26">
      <c r="G44" t="s">
        <v>86</v>
      </c>
      <c r="H44" s="115">
        <v>313.3</v>
      </c>
      <c r="I44" s="88">
        <v>162.88</v>
      </c>
      <c r="J44" s="88">
        <v>0</v>
      </c>
      <c r="K44" s="88">
        <v>0</v>
      </c>
      <c r="L44" s="88">
        <v>0</v>
      </c>
      <c r="M44" s="116">
        <v>7.47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483.65</v>
      </c>
      <c r="W44">
        <v>313.3</v>
      </c>
      <c r="X44">
        <v>162.88</v>
      </c>
      <c r="Y44">
        <v>7.47</v>
      </c>
      <c r="Z44">
        <v>0</v>
      </c>
    </row>
    <row r="45" spans="7:26">
      <c r="G45" t="s">
        <v>87</v>
      </c>
      <c r="H45" s="115">
        <v>253.6</v>
      </c>
      <c r="I45" s="88">
        <v>148.51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402.11</v>
      </c>
      <c r="W45">
        <v>253.6</v>
      </c>
      <c r="X45">
        <v>148.51</v>
      </c>
      <c r="Y45">
        <v>0</v>
      </c>
      <c r="Z45">
        <v>0</v>
      </c>
    </row>
    <row r="46" spans="7:26">
      <c r="G46" t="s">
        <v>88</v>
      </c>
      <c r="H46" s="115">
        <v>210.98</v>
      </c>
      <c r="I46" s="88">
        <v>134.13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345.11</v>
      </c>
      <c r="W46">
        <v>210.98</v>
      </c>
      <c r="X46">
        <v>134.13</v>
      </c>
      <c r="Y46">
        <v>0</v>
      </c>
      <c r="Z46">
        <v>0</v>
      </c>
    </row>
    <row r="47" spans="7:26">
      <c r="G47" t="s">
        <v>89</v>
      </c>
      <c r="H47" s="115">
        <v>183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183</v>
      </c>
      <c r="W47">
        <v>183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427.31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427.31</v>
      </c>
      <c r="W48">
        <v>427.31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364.94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364.94</v>
      </c>
      <c r="W49">
        <v>364.94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294.14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294.14</v>
      </c>
      <c r="W50">
        <v>294.14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265.39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265.39</v>
      </c>
      <c r="W51">
        <v>265.39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214.61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214.61</v>
      </c>
      <c r="W52">
        <v>214.61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136.05000000000001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136.05000000000001</v>
      </c>
      <c r="W53">
        <v>136.05000000000001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34.49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34.49</v>
      </c>
      <c r="W54">
        <v>34.49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143.72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143.72</v>
      </c>
      <c r="W55">
        <v>143.72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58.44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58.44</v>
      </c>
      <c r="W56">
        <v>58.44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23.95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23.95</v>
      </c>
      <c r="W58">
        <v>23.95</v>
      </c>
      <c r="X58">
        <v>-2</v>
      </c>
      <c r="Y58">
        <v>0</v>
      </c>
      <c r="Z58">
        <v>0</v>
      </c>
    </row>
    <row r="59" spans="7:26">
      <c r="G59" t="s">
        <v>101</v>
      </c>
      <c r="H59" s="115">
        <v>17.25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-2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17.25</v>
      </c>
      <c r="W59">
        <v>17.25</v>
      </c>
      <c r="X59">
        <v>-2</v>
      </c>
      <c r="Y59">
        <v>0</v>
      </c>
      <c r="Z59">
        <v>0</v>
      </c>
    </row>
    <row r="60" spans="7:26">
      <c r="G60" t="s">
        <v>102</v>
      </c>
      <c r="H60" s="115">
        <v>10.54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-30</v>
      </c>
      <c r="P60" s="88">
        <v>0</v>
      </c>
      <c r="Q60" s="88">
        <v>0</v>
      </c>
      <c r="R60" s="88">
        <v>0</v>
      </c>
      <c r="S60" s="116">
        <v>0</v>
      </c>
      <c r="U60" s="115">
        <v>-30</v>
      </c>
      <c r="V60" s="116">
        <v>10.54</v>
      </c>
      <c r="W60">
        <v>10.54</v>
      </c>
      <c r="X60">
        <v>-30</v>
      </c>
      <c r="Y60">
        <v>0</v>
      </c>
      <c r="Z60">
        <v>0</v>
      </c>
    </row>
    <row r="61" spans="7:26">
      <c r="G61" t="s">
        <v>103</v>
      </c>
      <c r="H61" s="115">
        <v>7.66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-30</v>
      </c>
      <c r="P61" s="88">
        <v>-110.88</v>
      </c>
      <c r="Q61" s="88">
        <v>0</v>
      </c>
      <c r="R61" s="88">
        <v>0</v>
      </c>
      <c r="S61" s="116">
        <v>0</v>
      </c>
      <c r="U61" s="115">
        <v>-140.88</v>
      </c>
      <c r="V61" s="116">
        <v>7.66</v>
      </c>
      <c r="W61">
        <v>7.66</v>
      </c>
      <c r="X61">
        <v>-30</v>
      </c>
      <c r="Y61">
        <v>0</v>
      </c>
      <c r="Z61">
        <v>-110.88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-50</v>
      </c>
      <c r="P62" s="88">
        <v>0</v>
      </c>
      <c r="Q62" s="88">
        <v>0</v>
      </c>
      <c r="R62" s="88">
        <v>0</v>
      </c>
      <c r="S62" s="116">
        <v>0</v>
      </c>
      <c r="U62" s="115">
        <v>-50</v>
      </c>
      <c r="V62" s="116">
        <v>0</v>
      </c>
      <c r="W62">
        <v>0</v>
      </c>
      <c r="X62">
        <v>-50</v>
      </c>
      <c r="Y62">
        <v>0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-50</v>
      </c>
      <c r="P63" s="88">
        <v>-228</v>
      </c>
      <c r="Q63" s="88">
        <v>0</v>
      </c>
      <c r="R63" s="88">
        <v>0</v>
      </c>
      <c r="S63" s="116">
        <v>0</v>
      </c>
      <c r="U63" s="115">
        <v>-278</v>
      </c>
      <c r="V63" s="116">
        <v>0</v>
      </c>
      <c r="W63">
        <v>0</v>
      </c>
      <c r="X63">
        <v>-50</v>
      </c>
      <c r="Y63">
        <v>0</v>
      </c>
      <c r="Z63">
        <v>-228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-45</v>
      </c>
      <c r="P64" s="88">
        <v>-275.3</v>
      </c>
      <c r="Q64" s="88">
        <v>0</v>
      </c>
      <c r="R64" s="88">
        <v>0</v>
      </c>
      <c r="S64" s="116">
        <v>0</v>
      </c>
      <c r="U64" s="115">
        <v>-320.3</v>
      </c>
      <c r="V64" s="116">
        <v>0</v>
      </c>
      <c r="W64">
        <v>0</v>
      </c>
      <c r="X64">
        <v>-45</v>
      </c>
      <c r="Y64">
        <v>0</v>
      </c>
      <c r="Z64">
        <v>-275.3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-35</v>
      </c>
      <c r="P65" s="88">
        <v>-222</v>
      </c>
      <c r="Q65" s="88">
        <v>0</v>
      </c>
      <c r="R65" s="88">
        <v>0</v>
      </c>
      <c r="S65" s="116">
        <v>0</v>
      </c>
      <c r="U65" s="115">
        <v>-257</v>
      </c>
      <c r="V65" s="116">
        <v>0</v>
      </c>
      <c r="W65">
        <v>0</v>
      </c>
      <c r="X65">
        <v>-35</v>
      </c>
      <c r="Y65">
        <v>0</v>
      </c>
      <c r="Z65">
        <v>-222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-5</v>
      </c>
      <c r="P66" s="88">
        <v>-234</v>
      </c>
      <c r="Q66" s="88">
        <v>0</v>
      </c>
      <c r="R66" s="88">
        <v>0</v>
      </c>
      <c r="S66" s="116">
        <v>0</v>
      </c>
      <c r="U66" s="115">
        <v>-239</v>
      </c>
      <c r="V66" s="116">
        <v>0</v>
      </c>
      <c r="W66">
        <v>0</v>
      </c>
      <c r="X66">
        <v>-5</v>
      </c>
      <c r="Y66">
        <v>0</v>
      </c>
      <c r="Z66">
        <v>-234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-158</v>
      </c>
      <c r="Q67" s="88">
        <v>0</v>
      </c>
      <c r="R67" s="88">
        <v>0</v>
      </c>
      <c r="S67" s="116">
        <v>0</v>
      </c>
      <c r="U67" s="115">
        <v>-158</v>
      </c>
      <c r="V67" s="116">
        <v>0</v>
      </c>
      <c r="W67">
        <v>0</v>
      </c>
      <c r="X67">
        <v>0</v>
      </c>
      <c r="Y67">
        <v>0</v>
      </c>
      <c r="Z67">
        <v>-158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-120</v>
      </c>
      <c r="Q68" s="88">
        <v>0</v>
      </c>
      <c r="R68" s="88">
        <v>0</v>
      </c>
      <c r="S68" s="116">
        <v>0</v>
      </c>
      <c r="U68" s="115">
        <v>-120</v>
      </c>
      <c r="V68" s="116">
        <v>0</v>
      </c>
      <c r="W68">
        <v>0</v>
      </c>
      <c r="X68">
        <v>0</v>
      </c>
      <c r="Y68">
        <v>0</v>
      </c>
      <c r="Z68">
        <v>-120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9.58</v>
      </c>
      <c r="N69" s="115">
        <v>0</v>
      </c>
      <c r="O69" s="88">
        <v>0</v>
      </c>
      <c r="P69" s="88">
        <v>-101</v>
      </c>
      <c r="Q69" s="88">
        <v>0</v>
      </c>
      <c r="R69" s="88">
        <v>0</v>
      </c>
      <c r="S69" s="116">
        <v>0</v>
      </c>
      <c r="U69" s="115">
        <v>-101</v>
      </c>
      <c r="V69" s="116">
        <v>9.58</v>
      </c>
      <c r="W69">
        <v>0</v>
      </c>
      <c r="X69">
        <v>0</v>
      </c>
      <c r="Y69">
        <v>9.58</v>
      </c>
      <c r="Z69">
        <v>-101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8.77</v>
      </c>
      <c r="N70" s="115">
        <v>0</v>
      </c>
      <c r="O70" s="88">
        <v>0</v>
      </c>
      <c r="P70" s="88">
        <v>-95</v>
      </c>
      <c r="Q70" s="88">
        <v>0</v>
      </c>
      <c r="R70" s="88">
        <v>0</v>
      </c>
      <c r="S70" s="116">
        <v>0</v>
      </c>
      <c r="U70" s="115">
        <v>-95</v>
      </c>
      <c r="V70" s="116">
        <v>8.77</v>
      </c>
      <c r="W70">
        <v>0</v>
      </c>
      <c r="X70">
        <v>0</v>
      </c>
      <c r="Y70">
        <v>8.77</v>
      </c>
      <c r="Z70">
        <v>-95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9.58</v>
      </c>
      <c r="N71" s="115">
        <v>0</v>
      </c>
      <c r="O71" s="88">
        <v>0</v>
      </c>
      <c r="P71" s="88">
        <v>-41</v>
      </c>
      <c r="Q71" s="88">
        <v>0</v>
      </c>
      <c r="R71" s="88">
        <v>0</v>
      </c>
      <c r="S71" s="116">
        <v>0</v>
      </c>
      <c r="U71" s="115">
        <v>-41</v>
      </c>
      <c r="V71" s="116">
        <v>9.58</v>
      </c>
      <c r="W71">
        <v>0</v>
      </c>
      <c r="X71">
        <v>0</v>
      </c>
      <c r="Y71">
        <v>9.58</v>
      </c>
      <c r="Z71">
        <v>-41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9.01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9.01</v>
      </c>
      <c r="W72">
        <v>0</v>
      </c>
      <c r="X72">
        <v>0</v>
      </c>
      <c r="Y72">
        <v>9.01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7.76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7.76</v>
      </c>
      <c r="W73">
        <v>0</v>
      </c>
      <c r="X73">
        <v>0</v>
      </c>
      <c r="Y73">
        <v>7.76</v>
      </c>
      <c r="Z73">
        <v>0</v>
      </c>
    </row>
    <row r="74" spans="7:26">
      <c r="G74" t="s">
        <v>116</v>
      </c>
      <c r="H74" s="115">
        <v>0</v>
      </c>
      <c r="I74" s="88">
        <v>8.19</v>
      </c>
      <c r="J74" s="88">
        <v>0</v>
      </c>
      <c r="K74" s="88">
        <v>0</v>
      </c>
      <c r="L74" s="88">
        <v>0</v>
      </c>
      <c r="M74" s="116">
        <v>7.87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16.059999999999999</v>
      </c>
      <c r="W74">
        <v>0</v>
      </c>
      <c r="X74">
        <v>8.19</v>
      </c>
      <c r="Y74">
        <v>7.87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8.4</v>
      </c>
      <c r="W75">
        <v>0</v>
      </c>
      <c r="X75">
        <v>0</v>
      </c>
      <c r="Y75">
        <v>8.4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6.21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6.21</v>
      </c>
      <c r="W76">
        <v>0</v>
      </c>
      <c r="X76">
        <v>0</v>
      </c>
      <c r="Y76">
        <v>6.21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8.43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8.43</v>
      </c>
      <c r="W77">
        <v>0</v>
      </c>
      <c r="X77">
        <v>0</v>
      </c>
      <c r="Y77">
        <v>8.43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5.27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5.27</v>
      </c>
      <c r="W78">
        <v>0</v>
      </c>
      <c r="X78">
        <v>0</v>
      </c>
      <c r="Y78">
        <v>5.27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5.56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5.56</v>
      </c>
      <c r="W79">
        <v>0</v>
      </c>
      <c r="X79">
        <v>0</v>
      </c>
      <c r="Y79">
        <v>5.56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9.01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9.01</v>
      </c>
      <c r="W80">
        <v>0</v>
      </c>
      <c r="X80">
        <v>0</v>
      </c>
      <c r="Y80">
        <v>9.01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9.49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9.49</v>
      </c>
      <c r="W81">
        <v>0</v>
      </c>
      <c r="X81">
        <v>0</v>
      </c>
      <c r="Y81">
        <v>9.49</v>
      </c>
      <c r="Z81">
        <v>0</v>
      </c>
    </row>
    <row r="82" spans="7:26">
      <c r="G82" t="s">
        <v>124</v>
      </c>
      <c r="H82" s="115">
        <v>162.88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162.88</v>
      </c>
      <c r="W82">
        <v>162.88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141.80000000000001</v>
      </c>
      <c r="I83" s="88">
        <v>0</v>
      </c>
      <c r="J83" s="88">
        <v>0</v>
      </c>
      <c r="K83" s="88">
        <v>0</v>
      </c>
      <c r="L83" s="88">
        <v>0</v>
      </c>
      <c r="M83" s="116">
        <v>9.58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151.38</v>
      </c>
      <c r="W83">
        <v>141.80000000000001</v>
      </c>
      <c r="X83">
        <v>0</v>
      </c>
      <c r="Y83">
        <v>9.58</v>
      </c>
      <c r="Z83">
        <v>0</v>
      </c>
    </row>
    <row r="84" spans="7:26">
      <c r="G84" t="s">
        <v>126</v>
      </c>
      <c r="H84" s="115">
        <v>137.01</v>
      </c>
      <c r="I84" s="88">
        <v>0</v>
      </c>
      <c r="J84" s="88">
        <v>0</v>
      </c>
      <c r="K84" s="88">
        <v>0</v>
      </c>
      <c r="L84" s="88">
        <v>0</v>
      </c>
      <c r="M84" s="116">
        <v>8.7200000000000006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145.72999999999999</v>
      </c>
      <c r="W84">
        <v>137.01</v>
      </c>
      <c r="X84">
        <v>0</v>
      </c>
      <c r="Y84">
        <v>8.7200000000000006</v>
      </c>
      <c r="Z84">
        <v>0</v>
      </c>
    </row>
    <row r="85" spans="7:26">
      <c r="G85" t="s">
        <v>127</v>
      </c>
      <c r="H85" s="115">
        <v>106.35</v>
      </c>
      <c r="I85" s="88">
        <v>0</v>
      </c>
      <c r="J85" s="88">
        <v>0</v>
      </c>
      <c r="K85" s="88">
        <v>0</v>
      </c>
      <c r="L85" s="88">
        <v>0</v>
      </c>
      <c r="M85" s="116">
        <v>9.58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115.93</v>
      </c>
      <c r="W85">
        <v>106.35</v>
      </c>
      <c r="X85">
        <v>0</v>
      </c>
      <c r="Y85">
        <v>9.58</v>
      </c>
      <c r="Z85">
        <v>0</v>
      </c>
    </row>
    <row r="86" spans="7:26">
      <c r="G86" t="s">
        <v>128</v>
      </c>
      <c r="H86" s="115">
        <v>97.72</v>
      </c>
      <c r="I86" s="88">
        <v>0</v>
      </c>
      <c r="J86" s="88">
        <v>0</v>
      </c>
      <c r="K86" s="88">
        <v>0</v>
      </c>
      <c r="L86" s="88">
        <v>0</v>
      </c>
      <c r="M86" s="116">
        <v>9.01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106.73</v>
      </c>
      <c r="W86">
        <v>97.72</v>
      </c>
      <c r="X86">
        <v>0</v>
      </c>
      <c r="Y86">
        <v>9.01</v>
      </c>
      <c r="Z86">
        <v>0</v>
      </c>
    </row>
    <row r="87" spans="7:26">
      <c r="G87" t="s">
        <v>129</v>
      </c>
      <c r="H87" s="115">
        <v>27.79</v>
      </c>
      <c r="I87" s="88">
        <v>0</v>
      </c>
      <c r="J87" s="88">
        <v>0</v>
      </c>
      <c r="K87" s="88">
        <v>0</v>
      </c>
      <c r="L87" s="88">
        <v>0</v>
      </c>
      <c r="M87" s="116">
        <v>9.58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37.369999999999997</v>
      </c>
      <c r="W87">
        <v>27.79</v>
      </c>
      <c r="X87">
        <v>0</v>
      </c>
      <c r="Y87">
        <v>9.58</v>
      </c>
      <c r="Z87">
        <v>0</v>
      </c>
    </row>
    <row r="88" spans="7:26">
      <c r="G88" t="s">
        <v>130</v>
      </c>
      <c r="H88" s="115">
        <v>22.04</v>
      </c>
      <c r="I88" s="88">
        <v>0</v>
      </c>
      <c r="J88" s="88">
        <v>0</v>
      </c>
      <c r="K88" s="88">
        <v>0</v>
      </c>
      <c r="L88" s="88">
        <v>0</v>
      </c>
      <c r="M88" s="116">
        <v>8.91</v>
      </c>
      <c r="N88" s="115">
        <v>0</v>
      </c>
      <c r="O88" s="88">
        <v>0</v>
      </c>
      <c r="P88" s="88">
        <v>-3</v>
      </c>
      <c r="Q88" s="88">
        <v>0</v>
      </c>
      <c r="R88" s="88">
        <v>0</v>
      </c>
      <c r="S88" s="116">
        <v>0</v>
      </c>
      <c r="U88" s="115">
        <v>-3</v>
      </c>
      <c r="V88" s="116">
        <v>30.95</v>
      </c>
      <c r="W88">
        <v>22.04</v>
      </c>
      <c r="X88">
        <v>0</v>
      </c>
      <c r="Y88">
        <v>8.91</v>
      </c>
      <c r="Z88">
        <v>-3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5.94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5.94</v>
      </c>
      <c r="W89">
        <v>0</v>
      </c>
      <c r="X89">
        <v>0</v>
      </c>
      <c r="Y89">
        <v>5.94</v>
      </c>
      <c r="Z89">
        <v>0</v>
      </c>
    </row>
    <row r="90" spans="7:26">
      <c r="G90" t="s">
        <v>132</v>
      </c>
      <c r="H90" s="115">
        <v>132.22</v>
      </c>
      <c r="I90" s="88">
        <v>0</v>
      </c>
      <c r="J90" s="88">
        <v>0</v>
      </c>
      <c r="K90" s="88">
        <v>0</v>
      </c>
      <c r="L90" s="88">
        <v>0</v>
      </c>
      <c r="M90" s="116">
        <v>7.28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139.5</v>
      </c>
      <c r="W90">
        <v>132.22</v>
      </c>
      <c r="X90">
        <v>0</v>
      </c>
      <c r="Y90">
        <v>7.28</v>
      </c>
      <c r="Z90">
        <v>0</v>
      </c>
    </row>
    <row r="91" spans="7:26">
      <c r="G91" t="s">
        <v>133</v>
      </c>
      <c r="H91" s="115">
        <v>132.69999999999999</v>
      </c>
      <c r="I91" s="88">
        <v>0</v>
      </c>
      <c r="J91" s="88">
        <v>0</v>
      </c>
      <c r="K91" s="88">
        <v>0</v>
      </c>
      <c r="L91" s="88">
        <v>0</v>
      </c>
      <c r="M91" s="116">
        <v>6.99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139.69</v>
      </c>
      <c r="W91">
        <v>132.69999999999999</v>
      </c>
      <c r="X91">
        <v>0</v>
      </c>
      <c r="Y91">
        <v>6.99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7.47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7.47</v>
      </c>
      <c r="W92">
        <v>0</v>
      </c>
      <c r="X92">
        <v>0</v>
      </c>
      <c r="Y92">
        <v>7.47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6.42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6.42</v>
      </c>
      <c r="W93">
        <v>0</v>
      </c>
      <c r="X93">
        <v>0</v>
      </c>
      <c r="Y93">
        <v>6.42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7.28</v>
      </c>
      <c r="N94" s="115">
        <v>0</v>
      </c>
      <c r="O94" s="88">
        <v>-35</v>
      </c>
      <c r="P94" s="88">
        <v>-32</v>
      </c>
      <c r="Q94" s="88">
        <v>0</v>
      </c>
      <c r="R94" s="88">
        <v>0</v>
      </c>
      <c r="S94" s="116">
        <v>0</v>
      </c>
      <c r="U94" s="115">
        <v>-67</v>
      </c>
      <c r="V94" s="116">
        <v>7.28</v>
      </c>
      <c r="W94">
        <v>0</v>
      </c>
      <c r="X94">
        <v>-35</v>
      </c>
      <c r="Y94">
        <v>7.28</v>
      </c>
      <c r="Z94">
        <v>-32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9.1</v>
      </c>
      <c r="N95" s="115">
        <v>0</v>
      </c>
      <c r="O95" s="88">
        <v>-41</v>
      </c>
      <c r="P95" s="88">
        <v>-91</v>
      </c>
      <c r="Q95" s="88">
        <v>0</v>
      </c>
      <c r="R95" s="88">
        <v>0</v>
      </c>
      <c r="S95" s="116">
        <v>0</v>
      </c>
      <c r="U95" s="115">
        <v>-132</v>
      </c>
      <c r="V95" s="116">
        <v>9.1</v>
      </c>
      <c r="W95">
        <v>0</v>
      </c>
      <c r="X95">
        <v>-41</v>
      </c>
      <c r="Y95">
        <v>9.1</v>
      </c>
      <c r="Z95">
        <v>-91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4.12</v>
      </c>
      <c r="N96" s="115">
        <v>0</v>
      </c>
      <c r="O96" s="88">
        <v>-71</v>
      </c>
      <c r="P96" s="88">
        <v>-132</v>
      </c>
      <c r="Q96" s="88">
        <v>0</v>
      </c>
      <c r="R96" s="88">
        <v>0</v>
      </c>
      <c r="S96" s="116">
        <v>0</v>
      </c>
      <c r="U96" s="115">
        <v>-203</v>
      </c>
      <c r="V96" s="116">
        <v>4.12</v>
      </c>
      <c r="W96">
        <v>0</v>
      </c>
      <c r="X96">
        <v>-71</v>
      </c>
      <c r="Y96">
        <v>4.12</v>
      </c>
      <c r="Z96">
        <v>-132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4.12</v>
      </c>
      <c r="N97" s="115">
        <v>0</v>
      </c>
      <c r="O97" s="88">
        <v>-70.3</v>
      </c>
      <c r="P97" s="88">
        <v>-165</v>
      </c>
      <c r="Q97" s="88">
        <v>0</v>
      </c>
      <c r="R97" s="88">
        <v>0</v>
      </c>
      <c r="S97" s="116">
        <v>0</v>
      </c>
      <c r="U97" s="115">
        <v>-235.3</v>
      </c>
      <c r="V97" s="116">
        <v>4.12</v>
      </c>
      <c r="W97">
        <v>0</v>
      </c>
      <c r="X97">
        <v>-70.3</v>
      </c>
      <c r="Y97">
        <v>4.12</v>
      </c>
      <c r="Z97">
        <v>-165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4.5</v>
      </c>
      <c r="N98" s="115">
        <v>0</v>
      </c>
      <c r="O98" s="88">
        <v>-69</v>
      </c>
      <c r="P98" s="88">
        <v>-67</v>
      </c>
      <c r="Q98" s="88">
        <v>0</v>
      </c>
      <c r="R98" s="88">
        <v>0</v>
      </c>
      <c r="S98" s="116">
        <v>0</v>
      </c>
      <c r="U98" s="115">
        <v>-136</v>
      </c>
      <c r="V98" s="116">
        <v>4.5</v>
      </c>
      <c r="W98">
        <v>0</v>
      </c>
      <c r="X98">
        <v>-69</v>
      </c>
      <c r="Y98">
        <v>4.5</v>
      </c>
      <c r="Z98">
        <v>-67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1.1576225</v>
      </c>
      <c r="I99" s="111">
        <f t="shared" ref="I99:BQ99" si="1">SUM(I3:I98)/4000</f>
        <v>0.26594999999999996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8.8055000000000022E-2</v>
      </c>
      <c r="N99" s="110">
        <f t="shared" si="1"/>
        <v>-0.19350000000000001</v>
      </c>
      <c r="O99" s="111">
        <f t="shared" si="1"/>
        <v>-1.3484750000000001</v>
      </c>
      <c r="P99" s="111">
        <f t="shared" si="1"/>
        <v>-1.8942950000000001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-3.4362699999999995</v>
      </c>
      <c r="V99" s="112">
        <f t="shared" si="1"/>
        <v>1.5116275000000001</v>
      </c>
      <c r="W99">
        <f t="shared" si="1"/>
        <v>0.96412249999999988</v>
      </c>
      <c r="X99">
        <f t="shared" si="1"/>
        <v>-1.082525</v>
      </c>
      <c r="Y99">
        <f t="shared" si="1"/>
        <v>8.8055000000000022E-2</v>
      </c>
      <c r="Z99">
        <f t="shared" si="1"/>
        <v>-1.8942950000000001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R81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6</v>
      </c>
      <c r="W1" t="s">
        <v>512</v>
      </c>
      <c r="X1" t="s">
        <v>513</v>
      </c>
      <c r="Y1" t="s">
        <v>514</v>
      </c>
      <c r="Z1" t="s">
        <v>515</v>
      </c>
      <c r="AA1" t="s">
        <v>516</v>
      </c>
      <c r="AB1" t="s">
        <v>517</v>
      </c>
      <c r="AC1" t="s">
        <v>518</v>
      </c>
      <c r="AD1" t="s">
        <v>519</v>
      </c>
      <c r="AE1" t="s">
        <v>519</v>
      </c>
      <c r="AF1" t="s">
        <v>519</v>
      </c>
      <c r="AG1" t="s">
        <v>519</v>
      </c>
      <c r="AH1" t="s">
        <v>519</v>
      </c>
      <c r="AI1" t="s">
        <v>519</v>
      </c>
      <c r="AJ1" t="s">
        <v>519</v>
      </c>
      <c r="AK1" t="s">
        <v>519</v>
      </c>
      <c r="AL1" t="s">
        <v>519</v>
      </c>
      <c r="AM1" t="s">
        <v>520</v>
      </c>
      <c r="AN1" t="s">
        <v>149</v>
      </c>
      <c r="AO1" t="s">
        <v>149</v>
      </c>
      <c r="AP1" t="s">
        <v>149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526</v>
      </c>
      <c r="AY1" t="s">
        <v>528</v>
      </c>
      <c r="AZ1" t="s">
        <v>529</v>
      </c>
      <c r="BA1" t="s">
        <v>529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44925</v>
      </c>
      <c r="W2" s="30" t="s">
        <v>149</v>
      </c>
      <c r="X2" t="s">
        <v>391</v>
      </c>
      <c r="Y2" t="s">
        <v>153</v>
      </c>
      <c r="Z2" t="s">
        <v>246</v>
      </c>
      <c r="AA2" t="s">
        <v>149</v>
      </c>
      <c r="AB2" t="s">
        <v>405</v>
      </c>
      <c r="AC2" t="s">
        <v>405</v>
      </c>
      <c r="AD2" t="s">
        <v>240</v>
      </c>
      <c r="AE2" t="s">
        <v>283</v>
      </c>
      <c r="AF2" t="s">
        <v>281</v>
      </c>
      <c r="AG2" t="s">
        <v>282</v>
      </c>
      <c r="AH2" t="s">
        <v>232</v>
      </c>
      <c r="AI2" t="s">
        <v>268</v>
      </c>
      <c r="AJ2" t="s">
        <v>270</v>
      </c>
      <c r="AK2" t="s">
        <v>237</v>
      </c>
      <c r="AL2" t="s">
        <v>269</v>
      </c>
      <c r="AM2" t="s">
        <v>149</v>
      </c>
      <c r="AN2" t="s">
        <v>521</v>
      </c>
      <c r="AO2" t="s">
        <v>522</v>
      </c>
      <c r="AP2" t="s">
        <v>522</v>
      </c>
      <c r="AQ2" t="s">
        <v>522</v>
      </c>
      <c r="AR2" t="s">
        <v>522</v>
      </c>
      <c r="AS2" t="s">
        <v>523</v>
      </c>
      <c r="AT2" t="s">
        <v>524</v>
      </c>
      <c r="AU2" t="s">
        <v>524</v>
      </c>
      <c r="AV2" t="s">
        <v>524</v>
      </c>
      <c r="AW2" t="s">
        <v>525</v>
      </c>
      <c r="AX2" t="s">
        <v>527</v>
      </c>
      <c r="AY2" t="s">
        <v>405</v>
      </c>
      <c r="AZ2" t="s">
        <v>149</v>
      </c>
      <c r="BA2" t="s">
        <v>150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3.05</v>
      </c>
      <c r="K3" s="95">
        <v>0</v>
      </c>
      <c r="L3" s="95">
        <v>10.35</v>
      </c>
      <c r="M3" s="114">
        <v>0</v>
      </c>
      <c r="N3" s="113">
        <v>48.64</v>
      </c>
      <c r="O3" s="95">
        <v>206.3</v>
      </c>
      <c r="P3" s="95">
        <v>0</v>
      </c>
      <c r="Q3" s="95">
        <v>0</v>
      </c>
      <c r="R3" s="95">
        <v>0</v>
      </c>
      <c r="S3" s="114">
        <v>0</v>
      </c>
      <c r="T3" t="s">
        <v>530</v>
      </c>
      <c r="W3">
        <v>0</v>
      </c>
      <c r="X3">
        <v>2.87</v>
      </c>
      <c r="Y3">
        <v>2.56</v>
      </c>
      <c r="Z3">
        <v>0</v>
      </c>
      <c r="AA3">
        <v>0</v>
      </c>
      <c r="AB3">
        <v>4.79</v>
      </c>
      <c r="AC3">
        <v>5.56</v>
      </c>
      <c r="AD3">
        <v>0.43</v>
      </c>
      <c r="AE3">
        <v>0.31</v>
      </c>
      <c r="AF3">
        <v>0.43</v>
      </c>
      <c r="AG3">
        <v>0.78</v>
      </c>
      <c r="AH3">
        <v>0.41</v>
      </c>
      <c r="AI3">
        <v>0.76</v>
      </c>
      <c r="AJ3">
        <v>0.48</v>
      </c>
      <c r="AK3">
        <v>0.49</v>
      </c>
      <c r="AL3">
        <v>0.31</v>
      </c>
      <c r="AM3">
        <v>0</v>
      </c>
      <c r="AN3">
        <v>0</v>
      </c>
      <c r="AO3">
        <v>0</v>
      </c>
      <c r="AP3">
        <v>48.64</v>
      </c>
      <c r="AQ3">
        <v>16.3</v>
      </c>
      <c r="AR3">
        <v>0</v>
      </c>
      <c r="AS3">
        <v>20</v>
      </c>
      <c r="AT3">
        <v>30</v>
      </c>
      <c r="AU3">
        <v>60</v>
      </c>
      <c r="AV3">
        <v>30</v>
      </c>
      <c r="AW3">
        <v>50</v>
      </c>
      <c r="AX3">
        <v>5</v>
      </c>
      <c r="AY3">
        <v>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3.05</v>
      </c>
      <c r="K4" s="88">
        <v>0</v>
      </c>
      <c r="L4" s="88">
        <v>10.35</v>
      </c>
      <c r="M4" s="116">
        <v>0</v>
      </c>
      <c r="N4" s="115">
        <v>48.64</v>
      </c>
      <c r="O4" s="88">
        <v>206.3</v>
      </c>
      <c r="P4" s="88">
        <v>0</v>
      </c>
      <c r="Q4" s="88">
        <v>0</v>
      </c>
      <c r="R4" s="88">
        <v>0</v>
      </c>
      <c r="S4" s="116">
        <v>0</v>
      </c>
      <c r="T4" t="s">
        <v>530</v>
      </c>
      <c r="W4">
        <v>0</v>
      </c>
      <c r="X4">
        <v>2.87</v>
      </c>
      <c r="Y4">
        <v>2.56</v>
      </c>
      <c r="Z4">
        <v>0</v>
      </c>
      <c r="AA4">
        <v>0</v>
      </c>
      <c r="AB4">
        <v>4.79</v>
      </c>
      <c r="AC4">
        <v>5.56</v>
      </c>
      <c r="AD4">
        <v>0.43</v>
      </c>
      <c r="AE4">
        <v>0.31</v>
      </c>
      <c r="AF4">
        <v>0.43</v>
      </c>
      <c r="AG4">
        <v>0.78</v>
      </c>
      <c r="AH4">
        <v>0.41</v>
      </c>
      <c r="AI4">
        <v>0.76</v>
      </c>
      <c r="AJ4">
        <v>0.48</v>
      </c>
      <c r="AK4">
        <v>0.49</v>
      </c>
      <c r="AL4">
        <v>0.31</v>
      </c>
      <c r="AM4">
        <v>0</v>
      </c>
      <c r="AN4">
        <v>0</v>
      </c>
      <c r="AO4">
        <v>0</v>
      </c>
      <c r="AP4">
        <v>48.64</v>
      </c>
      <c r="AQ4">
        <v>16.3</v>
      </c>
      <c r="AR4">
        <v>0</v>
      </c>
      <c r="AS4">
        <v>20</v>
      </c>
      <c r="AT4">
        <v>30</v>
      </c>
      <c r="AU4">
        <v>60</v>
      </c>
      <c r="AV4">
        <v>30</v>
      </c>
      <c r="AW4">
        <v>50</v>
      </c>
      <c r="AX4">
        <v>5</v>
      </c>
      <c r="AY4">
        <v>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3.05</v>
      </c>
      <c r="K5" s="88">
        <v>0</v>
      </c>
      <c r="L5" s="88">
        <v>10.35</v>
      </c>
      <c r="M5" s="116">
        <v>0</v>
      </c>
      <c r="N5" s="115">
        <v>48.64</v>
      </c>
      <c r="O5" s="88">
        <v>206.3</v>
      </c>
      <c r="P5" s="88">
        <v>0</v>
      </c>
      <c r="Q5" s="88">
        <v>0</v>
      </c>
      <c r="R5" s="88">
        <v>0</v>
      </c>
      <c r="S5" s="116">
        <v>0</v>
      </c>
      <c r="T5" t="s">
        <v>530</v>
      </c>
      <c r="W5">
        <v>0</v>
      </c>
      <c r="X5">
        <v>2.87</v>
      </c>
      <c r="Y5">
        <v>2.56</v>
      </c>
      <c r="Z5">
        <v>0</v>
      </c>
      <c r="AA5">
        <v>0</v>
      </c>
      <c r="AB5">
        <v>4.79</v>
      </c>
      <c r="AC5">
        <v>5.56</v>
      </c>
      <c r="AD5">
        <v>0.43</v>
      </c>
      <c r="AE5">
        <v>0.31</v>
      </c>
      <c r="AF5">
        <v>0.43</v>
      </c>
      <c r="AG5">
        <v>0.78</v>
      </c>
      <c r="AH5">
        <v>0.41</v>
      </c>
      <c r="AI5">
        <v>0.76</v>
      </c>
      <c r="AJ5">
        <v>0.48</v>
      </c>
      <c r="AK5">
        <v>0.49</v>
      </c>
      <c r="AL5">
        <v>0.31</v>
      </c>
      <c r="AM5">
        <v>0</v>
      </c>
      <c r="AN5">
        <v>0</v>
      </c>
      <c r="AO5">
        <v>0</v>
      </c>
      <c r="AP5">
        <v>48.64</v>
      </c>
      <c r="AQ5">
        <v>16.3</v>
      </c>
      <c r="AR5">
        <v>0</v>
      </c>
      <c r="AS5">
        <v>20</v>
      </c>
      <c r="AT5">
        <v>30</v>
      </c>
      <c r="AU5">
        <v>60</v>
      </c>
      <c r="AV5">
        <v>30</v>
      </c>
      <c r="AW5">
        <v>50</v>
      </c>
      <c r="AX5">
        <v>5</v>
      </c>
      <c r="AY5">
        <v>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3.05</v>
      </c>
      <c r="K6" s="88">
        <v>0</v>
      </c>
      <c r="L6" s="88">
        <v>10.35</v>
      </c>
      <c r="M6" s="116">
        <v>0</v>
      </c>
      <c r="N6" s="115">
        <v>48.64</v>
      </c>
      <c r="O6" s="88">
        <v>206.3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2.87</v>
      </c>
      <c r="Y6">
        <v>2.56</v>
      </c>
      <c r="Z6">
        <v>0</v>
      </c>
      <c r="AA6">
        <v>0</v>
      </c>
      <c r="AB6">
        <v>4.79</v>
      </c>
      <c r="AC6">
        <v>5.56</v>
      </c>
      <c r="AD6">
        <v>0.43</v>
      </c>
      <c r="AE6">
        <v>0.31</v>
      </c>
      <c r="AF6">
        <v>0.43</v>
      </c>
      <c r="AG6">
        <v>0.78</v>
      </c>
      <c r="AH6">
        <v>0.41</v>
      </c>
      <c r="AI6">
        <v>0.76</v>
      </c>
      <c r="AJ6">
        <v>0.48</v>
      </c>
      <c r="AK6">
        <v>0.49</v>
      </c>
      <c r="AL6">
        <v>0.31</v>
      </c>
      <c r="AM6">
        <v>0</v>
      </c>
      <c r="AN6">
        <v>0</v>
      </c>
      <c r="AO6">
        <v>0</v>
      </c>
      <c r="AP6">
        <v>48.64</v>
      </c>
      <c r="AQ6">
        <v>16.3</v>
      </c>
      <c r="AR6">
        <v>0</v>
      </c>
      <c r="AS6">
        <v>20</v>
      </c>
      <c r="AT6">
        <v>30</v>
      </c>
      <c r="AU6">
        <v>60</v>
      </c>
      <c r="AV6">
        <v>30</v>
      </c>
      <c r="AW6">
        <v>50</v>
      </c>
      <c r="AX6">
        <v>5</v>
      </c>
      <c r="AY6">
        <v>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3.05</v>
      </c>
      <c r="K7" s="88">
        <v>0</v>
      </c>
      <c r="L7" s="88">
        <v>10.35</v>
      </c>
      <c r="M7" s="116">
        <v>0</v>
      </c>
      <c r="N7" s="115">
        <v>48.64</v>
      </c>
      <c r="O7" s="88">
        <v>206.3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2.87</v>
      </c>
      <c r="Y7">
        <v>2.56</v>
      </c>
      <c r="Z7">
        <v>0</v>
      </c>
      <c r="AA7">
        <v>0</v>
      </c>
      <c r="AB7">
        <v>4.79</v>
      </c>
      <c r="AC7">
        <v>5.56</v>
      </c>
      <c r="AD7">
        <v>0.43</v>
      </c>
      <c r="AE7">
        <v>0.31</v>
      </c>
      <c r="AF7">
        <v>0.43</v>
      </c>
      <c r="AG7">
        <v>0.78</v>
      </c>
      <c r="AH7">
        <v>0.41</v>
      </c>
      <c r="AI7">
        <v>0.76</v>
      </c>
      <c r="AJ7">
        <v>0.48</v>
      </c>
      <c r="AK7">
        <v>0.49</v>
      </c>
      <c r="AL7">
        <v>0.31</v>
      </c>
      <c r="AM7">
        <v>0</v>
      </c>
      <c r="AN7">
        <v>0</v>
      </c>
      <c r="AO7">
        <v>0</v>
      </c>
      <c r="AP7">
        <v>48.64</v>
      </c>
      <c r="AQ7">
        <v>16.3</v>
      </c>
      <c r="AR7">
        <v>0</v>
      </c>
      <c r="AS7">
        <v>20</v>
      </c>
      <c r="AT7">
        <v>30</v>
      </c>
      <c r="AU7">
        <v>60</v>
      </c>
      <c r="AV7">
        <v>30</v>
      </c>
      <c r="AW7">
        <v>50</v>
      </c>
      <c r="AX7">
        <v>5</v>
      </c>
      <c r="AY7">
        <v>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3.05</v>
      </c>
      <c r="K8" s="88">
        <v>0</v>
      </c>
      <c r="L8" s="88">
        <v>10.35</v>
      </c>
      <c r="M8" s="116">
        <v>0</v>
      </c>
      <c r="N8" s="115">
        <v>48.64</v>
      </c>
      <c r="O8" s="88">
        <v>206.3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2.87</v>
      </c>
      <c r="Y8">
        <v>2.56</v>
      </c>
      <c r="Z8">
        <v>0</v>
      </c>
      <c r="AA8">
        <v>0</v>
      </c>
      <c r="AB8">
        <v>4.79</v>
      </c>
      <c r="AC8">
        <v>5.56</v>
      </c>
      <c r="AD8">
        <v>0.43</v>
      </c>
      <c r="AE8">
        <v>0.31</v>
      </c>
      <c r="AF8">
        <v>0.43</v>
      </c>
      <c r="AG8">
        <v>0.78</v>
      </c>
      <c r="AH8">
        <v>0.41</v>
      </c>
      <c r="AI8">
        <v>0.76</v>
      </c>
      <c r="AJ8">
        <v>0.48</v>
      </c>
      <c r="AK8">
        <v>0.49</v>
      </c>
      <c r="AL8">
        <v>0.31</v>
      </c>
      <c r="AM8">
        <v>0</v>
      </c>
      <c r="AN8">
        <v>0</v>
      </c>
      <c r="AO8">
        <v>0</v>
      </c>
      <c r="AP8">
        <v>48.64</v>
      </c>
      <c r="AQ8">
        <v>16.3</v>
      </c>
      <c r="AR8">
        <v>0</v>
      </c>
      <c r="AS8">
        <v>20</v>
      </c>
      <c r="AT8">
        <v>30</v>
      </c>
      <c r="AU8">
        <v>60</v>
      </c>
      <c r="AV8">
        <v>30</v>
      </c>
      <c r="AW8">
        <v>50</v>
      </c>
      <c r="AX8">
        <v>5</v>
      </c>
      <c r="AY8">
        <v>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3.05</v>
      </c>
      <c r="K9" s="88">
        <v>0</v>
      </c>
      <c r="L9" s="88">
        <v>10.35</v>
      </c>
      <c r="M9" s="116">
        <v>0</v>
      </c>
      <c r="N9" s="115">
        <v>48.64</v>
      </c>
      <c r="O9" s="88">
        <v>206.3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2.87</v>
      </c>
      <c r="Y9">
        <v>2.56</v>
      </c>
      <c r="Z9">
        <v>0</v>
      </c>
      <c r="AA9">
        <v>0</v>
      </c>
      <c r="AB9">
        <v>4.79</v>
      </c>
      <c r="AC9">
        <v>5.56</v>
      </c>
      <c r="AD9">
        <v>0.43</v>
      </c>
      <c r="AE9">
        <v>0.31</v>
      </c>
      <c r="AF9">
        <v>0.43</v>
      </c>
      <c r="AG9">
        <v>0.78</v>
      </c>
      <c r="AH9">
        <v>0.41</v>
      </c>
      <c r="AI9">
        <v>0.76</v>
      </c>
      <c r="AJ9">
        <v>0.48</v>
      </c>
      <c r="AK9">
        <v>0.49</v>
      </c>
      <c r="AL9">
        <v>0.31</v>
      </c>
      <c r="AM9">
        <v>0</v>
      </c>
      <c r="AN9">
        <v>0</v>
      </c>
      <c r="AO9">
        <v>0</v>
      </c>
      <c r="AP9">
        <v>48.64</v>
      </c>
      <c r="AQ9">
        <v>16.3</v>
      </c>
      <c r="AR9">
        <v>0</v>
      </c>
      <c r="AS9">
        <v>20</v>
      </c>
      <c r="AT9">
        <v>30</v>
      </c>
      <c r="AU9">
        <v>60</v>
      </c>
      <c r="AV9">
        <v>30</v>
      </c>
      <c r="AW9">
        <v>50</v>
      </c>
      <c r="AX9">
        <v>5</v>
      </c>
      <c r="AY9">
        <v>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3.05</v>
      </c>
      <c r="K10" s="88">
        <v>0</v>
      </c>
      <c r="L10" s="88">
        <v>10.35</v>
      </c>
      <c r="M10" s="116">
        <v>0</v>
      </c>
      <c r="N10" s="115">
        <v>48.64</v>
      </c>
      <c r="O10" s="88">
        <v>206.3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2.87</v>
      </c>
      <c r="Y10">
        <v>2.56</v>
      </c>
      <c r="Z10">
        <v>0</v>
      </c>
      <c r="AA10">
        <v>0</v>
      </c>
      <c r="AB10">
        <v>4.79</v>
      </c>
      <c r="AC10">
        <v>5.56</v>
      </c>
      <c r="AD10">
        <v>0.43</v>
      </c>
      <c r="AE10">
        <v>0.31</v>
      </c>
      <c r="AF10">
        <v>0.43</v>
      </c>
      <c r="AG10">
        <v>0.78</v>
      </c>
      <c r="AH10">
        <v>0.41</v>
      </c>
      <c r="AI10">
        <v>0.76</v>
      </c>
      <c r="AJ10">
        <v>0.48</v>
      </c>
      <c r="AK10">
        <v>0.49</v>
      </c>
      <c r="AL10">
        <v>0.31</v>
      </c>
      <c r="AM10">
        <v>0</v>
      </c>
      <c r="AN10">
        <v>0</v>
      </c>
      <c r="AO10">
        <v>0</v>
      </c>
      <c r="AP10">
        <v>48.64</v>
      </c>
      <c r="AQ10">
        <v>16.3</v>
      </c>
      <c r="AR10">
        <v>0</v>
      </c>
      <c r="AS10">
        <v>20</v>
      </c>
      <c r="AT10">
        <v>30</v>
      </c>
      <c r="AU10">
        <v>60</v>
      </c>
      <c r="AV10">
        <v>30</v>
      </c>
      <c r="AW10">
        <v>50</v>
      </c>
      <c r="AX10">
        <v>5</v>
      </c>
      <c r="AY10">
        <v>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3.05</v>
      </c>
      <c r="K11" s="88">
        <v>0</v>
      </c>
      <c r="L11" s="88">
        <v>10.35</v>
      </c>
      <c r="M11" s="116">
        <v>0</v>
      </c>
      <c r="N11" s="115">
        <v>48.64</v>
      </c>
      <c r="O11" s="88">
        <v>206.3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2.87</v>
      </c>
      <c r="Y11">
        <v>2.56</v>
      </c>
      <c r="Z11">
        <v>0</v>
      </c>
      <c r="AA11">
        <v>0</v>
      </c>
      <c r="AB11">
        <v>4.79</v>
      </c>
      <c r="AC11">
        <v>5.56</v>
      </c>
      <c r="AD11">
        <v>0.43</v>
      </c>
      <c r="AE11">
        <v>0.31</v>
      </c>
      <c r="AF11">
        <v>0.43</v>
      </c>
      <c r="AG11">
        <v>0.78</v>
      </c>
      <c r="AH11">
        <v>0.41</v>
      </c>
      <c r="AI11">
        <v>0.76</v>
      </c>
      <c r="AJ11">
        <v>0.48</v>
      </c>
      <c r="AK11">
        <v>0.49</v>
      </c>
      <c r="AL11">
        <v>0.31</v>
      </c>
      <c r="AM11">
        <v>0</v>
      </c>
      <c r="AN11">
        <v>0</v>
      </c>
      <c r="AO11">
        <v>0</v>
      </c>
      <c r="AP11">
        <v>48.64</v>
      </c>
      <c r="AQ11">
        <v>16.3</v>
      </c>
      <c r="AR11">
        <v>0</v>
      </c>
      <c r="AS11">
        <v>20</v>
      </c>
      <c r="AT11">
        <v>30</v>
      </c>
      <c r="AU11">
        <v>60</v>
      </c>
      <c r="AV11">
        <v>30</v>
      </c>
      <c r="AW11">
        <v>50</v>
      </c>
      <c r="AX11">
        <v>5</v>
      </c>
      <c r="AY11">
        <v>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3.05</v>
      </c>
      <c r="K12" s="88">
        <v>0</v>
      </c>
      <c r="L12" s="88">
        <v>10.35</v>
      </c>
      <c r="M12" s="116">
        <v>0</v>
      </c>
      <c r="N12" s="115">
        <v>48.64</v>
      </c>
      <c r="O12" s="88">
        <v>206.3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2.87</v>
      </c>
      <c r="Y12">
        <v>2.56</v>
      </c>
      <c r="Z12">
        <v>0</v>
      </c>
      <c r="AA12">
        <v>0</v>
      </c>
      <c r="AB12">
        <v>4.79</v>
      </c>
      <c r="AC12">
        <v>5.56</v>
      </c>
      <c r="AD12">
        <v>0.43</v>
      </c>
      <c r="AE12">
        <v>0.31</v>
      </c>
      <c r="AF12">
        <v>0.43</v>
      </c>
      <c r="AG12">
        <v>0.78</v>
      </c>
      <c r="AH12">
        <v>0.41</v>
      </c>
      <c r="AI12">
        <v>0.76</v>
      </c>
      <c r="AJ12">
        <v>0.48</v>
      </c>
      <c r="AK12">
        <v>0.49</v>
      </c>
      <c r="AL12">
        <v>0.31</v>
      </c>
      <c r="AM12">
        <v>0</v>
      </c>
      <c r="AN12">
        <v>0</v>
      </c>
      <c r="AO12">
        <v>0</v>
      </c>
      <c r="AP12">
        <v>48.64</v>
      </c>
      <c r="AQ12">
        <v>16.3</v>
      </c>
      <c r="AR12">
        <v>0</v>
      </c>
      <c r="AS12">
        <v>20</v>
      </c>
      <c r="AT12">
        <v>30</v>
      </c>
      <c r="AU12">
        <v>60</v>
      </c>
      <c r="AV12">
        <v>30</v>
      </c>
      <c r="AW12">
        <v>50</v>
      </c>
      <c r="AX12">
        <v>5</v>
      </c>
      <c r="AY12">
        <v>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6.37</v>
      </c>
      <c r="I13" s="88">
        <v>0.41</v>
      </c>
      <c r="J13" s="88">
        <v>3.05</v>
      </c>
      <c r="K13" s="88">
        <v>0</v>
      </c>
      <c r="L13" s="88">
        <v>10.35</v>
      </c>
      <c r="M13" s="116">
        <v>0</v>
      </c>
      <c r="N13" s="115">
        <v>48.64</v>
      </c>
      <c r="O13" s="88">
        <v>206.3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2.87</v>
      </c>
      <c r="Y13">
        <v>2.56</v>
      </c>
      <c r="Z13">
        <v>0</v>
      </c>
      <c r="AA13">
        <v>0</v>
      </c>
      <c r="AB13">
        <v>4.79</v>
      </c>
      <c r="AC13">
        <v>5.56</v>
      </c>
      <c r="AD13">
        <v>0.43</v>
      </c>
      <c r="AE13">
        <v>0.31</v>
      </c>
      <c r="AF13">
        <v>0.43</v>
      </c>
      <c r="AG13">
        <v>0.78</v>
      </c>
      <c r="AH13">
        <v>0.41</v>
      </c>
      <c r="AI13">
        <v>0.76</v>
      </c>
      <c r="AJ13">
        <v>0.48</v>
      </c>
      <c r="AK13">
        <v>0.49</v>
      </c>
      <c r="AL13">
        <v>0.31</v>
      </c>
      <c r="AM13">
        <v>0</v>
      </c>
      <c r="AN13">
        <v>0</v>
      </c>
      <c r="AO13">
        <v>0</v>
      </c>
      <c r="AP13">
        <v>48.64</v>
      </c>
      <c r="AQ13">
        <v>16.3</v>
      </c>
      <c r="AR13">
        <v>0</v>
      </c>
      <c r="AS13">
        <v>20</v>
      </c>
      <c r="AT13">
        <v>30</v>
      </c>
      <c r="AU13">
        <v>60</v>
      </c>
      <c r="AV13">
        <v>30</v>
      </c>
      <c r="AW13">
        <v>50</v>
      </c>
      <c r="AX13">
        <v>5</v>
      </c>
      <c r="AY13">
        <v>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6.37</v>
      </c>
      <c r="I14" s="88">
        <v>0.41</v>
      </c>
      <c r="J14" s="88">
        <v>3.05</v>
      </c>
      <c r="K14" s="88">
        <v>0</v>
      </c>
      <c r="L14" s="88">
        <v>10.35</v>
      </c>
      <c r="M14" s="116">
        <v>0</v>
      </c>
      <c r="N14" s="115">
        <v>48.64</v>
      </c>
      <c r="O14" s="88">
        <v>206.3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2.87</v>
      </c>
      <c r="Y14">
        <v>2.56</v>
      </c>
      <c r="Z14">
        <v>0</v>
      </c>
      <c r="AA14">
        <v>0</v>
      </c>
      <c r="AB14">
        <v>4.79</v>
      </c>
      <c r="AC14">
        <v>5.56</v>
      </c>
      <c r="AD14">
        <v>0.43</v>
      </c>
      <c r="AE14">
        <v>0.31</v>
      </c>
      <c r="AF14">
        <v>0.43</v>
      </c>
      <c r="AG14">
        <v>0.78</v>
      </c>
      <c r="AH14">
        <v>0.41</v>
      </c>
      <c r="AI14">
        <v>0.76</v>
      </c>
      <c r="AJ14">
        <v>0.48</v>
      </c>
      <c r="AK14">
        <v>0.49</v>
      </c>
      <c r="AL14">
        <v>0.31</v>
      </c>
      <c r="AM14">
        <v>0</v>
      </c>
      <c r="AN14">
        <v>0</v>
      </c>
      <c r="AO14">
        <v>0</v>
      </c>
      <c r="AP14">
        <v>48.64</v>
      </c>
      <c r="AQ14">
        <v>16.3</v>
      </c>
      <c r="AR14">
        <v>0</v>
      </c>
      <c r="AS14">
        <v>20</v>
      </c>
      <c r="AT14">
        <v>30</v>
      </c>
      <c r="AU14">
        <v>60</v>
      </c>
      <c r="AV14">
        <v>30</v>
      </c>
      <c r="AW14">
        <v>50</v>
      </c>
      <c r="AX14">
        <v>5</v>
      </c>
      <c r="AY14">
        <v>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6.01</v>
      </c>
      <c r="I15" s="88">
        <v>0.37</v>
      </c>
      <c r="J15" s="88">
        <v>3</v>
      </c>
      <c r="K15" s="88">
        <v>0</v>
      </c>
      <c r="L15" s="88">
        <v>10.35</v>
      </c>
      <c r="M15" s="116">
        <v>0</v>
      </c>
      <c r="N15" s="115">
        <v>48.64</v>
      </c>
      <c r="O15" s="88">
        <v>206.3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2.87</v>
      </c>
      <c r="Y15">
        <v>2.56</v>
      </c>
      <c r="Z15">
        <v>0</v>
      </c>
      <c r="AA15">
        <v>0</v>
      </c>
      <c r="AB15">
        <v>4.79</v>
      </c>
      <c r="AC15">
        <v>5.56</v>
      </c>
      <c r="AD15">
        <v>0.38</v>
      </c>
      <c r="AE15">
        <v>0.28000000000000003</v>
      </c>
      <c r="AF15">
        <v>0.39</v>
      </c>
      <c r="AG15">
        <v>0.7</v>
      </c>
      <c r="AH15">
        <v>0.37</v>
      </c>
      <c r="AI15">
        <v>0.68</v>
      </c>
      <c r="AJ15">
        <v>0.43</v>
      </c>
      <c r="AK15">
        <v>0.44</v>
      </c>
      <c r="AL15">
        <v>0.28000000000000003</v>
      </c>
      <c r="AM15">
        <v>0</v>
      </c>
      <c r="AN15">
        <v>0</v>
      </c>
      <c r="AO15">
        <v>0</v>
      </c>
      <c r="AP15">
        <v>48.64</v>
      </c>
      <c r="AQ15">
        <v>16.3</v>
      </c>
      <c r="AR15">
        <v>0</v>
      </c>
      <c r="AS15">
        <v>20</v>
      </c>
      <c r="AT15">
        <v>30</v>
      </c>
      <c r="AU15">
        <v>60</v>
      </c>
      <c r="AV15">
        <v>30</v>
      </c>
      <c r="AW15">
        <v>50</v>
      </c>
      <c r="AX15">
        <v>5</v>
      </c>
      <c r="AY15">
        <v>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6.01</v>
      </c>
      <c r="I16" s="88">
        <v>0.37</v>
      </c>
      <c r="J16" s="88">
        <v>3</v>
      </c>
      <c r="K16" s="88">
        <v>0</v>
      </c>
      <c r="L16" s="88">
        <v>10.35</v>
      </c>
      <c r="M16" s="116">
        <v>0</v>
      </c>
      <c r="N16" s="115">
        <v>48.64</v>
      </c>
      <c r="O16" s="88">
        <v>206.3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2.87</v>
      </c>
      <c r="Y16">
        <v>2.56</v>
      </c>
      <c r="Z16">
        <v>0</v>
      </c>
      <c r="AA16">
        <v>0</v>
      </c>
      <c r="AB16">
        <v>4.79</v>
      </c>
      <c r="AC16">
        <v>5.56</v>
      </c>
      <c r="AD16">
        <v>0.38</v>
      </c>
      <c r="AE16">
        <v>0.28000000000000003</v>
      </c>
      <c r="AF16">
        <v>0.39</v>
      </c>
      <c r="AG16">
        <v>0.7</v>
      </c>
      <c r="AH16">
        <v>0.37</v>
      </c>
      <c r="AI16">
        <v>0.68</v>
      </c>
      <c r="AJ16">
        <v>0.43</v>
      </c>
      <c r="AK16">
        <v>0.44</v>
      </c>
      <c r="AL16">
        <v>0.28000000000000003</v>
      </c>
      <c r="AM16">
        <v>0</v>
      </c>
      <c r="AN16">
        <v>0</v>
      </c>
      <c r="AO16">
        <v>0</v>
      </c>
      <c r="AP16">
        <v>48.64</v>
      </c>
      <c r="AQ16">
        <v>16.3</v>
      </c>
      <c r="AR16">
        <v>0</v>
      </c>
      <c r="AS16">
        <v>20</v>
      </c>
      <c r="AT16">
        <v>30</v>
      </c>
      <c r="AU16">
        <v>60</v>
      </c>
      <c r="AV16">
        <v>30</v>
      </c>
      <c r="AW16">
        <v>50</v>
      </c>
      <c r="AX16">
        <v>5</v>
      </c>
      <c r="AY16">
        <v>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6.01</v>
      </c>
      <c r="I17" s="88">
        <v>0.37</v>
      </c>
      <c r="J17" s="88">
        <v>3</v>
      </c>
      <c r="K17" s="88">
        <v>0</v>
      </c>
      <c r="L17" s="88">
        <v>10.35</v>
      </c>
      <c r="M17" s="116">
        <v>0</v>
      </c>
      <c r="N17" s="115">
        <v>48.64</v>
      </c>
      <c r="O17" s="88">
        <v>206.3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2.87</v>
      </c>
      <c r="Y17">
        <v>2.56</v>
      </c>
      <c r="Z17">
        <v>0</v>
      </c>
      <c r="AA17">
        <v>0</v>
      </c>
      <c r="AB17">
        <v>4.79</v>
      </c>
      <c r="AC17">
        <v>5.56</v>
      </c>
      <c r="AD17">
        <v>0.38</v>
      </c>
      <c r="AE17">
        <v>0.28000000000000003</v>
      </c>
      <c r="AF17">
        <v>0.39</v>
      </c>
      <c r="AG17">
        <v>0.7</v>
      </c>
      <c r="AH17">
        <v>0.37</v>
      </c>
      <c r="AI17">
        <v>0.68</v>
      </c>
      <c r="AJ17">
        <v>0.43</v>
      </c>
      <c r="AK17">
        <v>0.44</v>
      </c>
      <c r="AL17">
        <v>0.28000000000000003</v>
      </c>
      <c r="AM17">
        <v>0</v>
      </c>
      <c r="AN17">
        <v>0</v>
      </c>
      <c r="AO17">
        <v>0</v>
      </c>
      <c r="AP17">
        <v>48.64</v>
      </c>
      <c r="AQ17">
        <v>16.3</v>
      </c>
      <c r="AR17">
        <v>0</v>
      </c>
      <c r="AS17">
        <v>20</v>
      </c>
      <c r="AT17">
        <v>30</v>
      </c>
      <c r="AU17">
        <v>60</v>
      </c>
      <c r="AV17">
        <v>30</v>
      </c>
      <c r="AW17">
        <v>50</v>
      </c>
      <c r="AX17">
        <v>5</v>
      </c>
      <c r="AY17">
        <v>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6.01</v>
      </c>
      <c r="I18" s="88">
        <v>0.37</v>
      </c>
      <c r="J18" s="88">
        <v>3</v>
      </c>
      <c r="K18" s="88">
        <v>0</v>
      </c>
      <c r="L18" s="88">
        <v>10.35</v>
      </c>
      <c r="M18" s="116">
        <v>0</v>
      </c>
      <c r="N18" s="115">
        <v>48.64</v>
      </c>
      <c r="O18" s="88">
        <v>206.3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2.87</v>
      </c>
      <c r="Y18">
        <v>2.56</v>
      </c>
      <c r="Z18">
        <v>0</v>
      </c>
      <c r="AA18">
        <v>0</v>
      </c>
      <c r="AB18">
        <v>4.79</v>
      </c>
      <c r="AC18">
        <v>5.56</v>
      </c>
      <c r="AD18">
        <v>0.38</v>
      </c>
      <c r="AE18">
        <v>0.28000000000000003</v>
      </c>
      <c r="AF18">
        <v>0.39</v>
      </c>
      <c r="AG18">
        <v>0.7</v>
      </c>
      <c r="AH18">
        <v>0.37</v>
      </c>
      <c r="AI18">
        <v>0.68</v>
      </c>
      <c r="AJ18">
        <v>0.43</v>
      </c>
      <c r="AK18">
        <v>0.44</v>
      </c>
      <c r="AL18">
        <v>0.28000000000000003</v>
      </c>
      <c r="AM18">
        <v>0</v>
      </c>
      <c r="AN18">
        <v>0</v>
      </c>
      <c r="AO18">
        <v>0</v>
      </c>
      <c r="AP18">
        <v>48.64</v>
      </c>
      <c r="AQ18">
        <v>16.3</v>
      </c>
      <c r="AR18">
        <v>0</v>
      </c>
      <c r="AS18">
        <v>20</v>
      </c>
      <c r="AT18">
        <v>30</v>
      </c>
      <c r="AU18">
        <v>60</v>
      </c>
      <c r="AV18">
        <v>30</v>
      </c>
      <c r="AW18">
        <v>50</v>
      </c>
      <c r="AX18">
        <v>5</v>
      </c>
      <c r="AY18">
        <v>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6.01</v>
      </c>
      <c r="I19" s="88">
        <v>0.37</v>
      </c>
      <c r="J19" s="88">
        <v>3</v>
      </c>
      <c r="K19" s="88">
        <v>0</v>
      </c>
      <c r="L19" s="88">
        <v>10.35</v>
      </c>
      <c r="M19" s="116">
        <v>0</v>
      </c>
      <c r="N19" s="115">
        <v>48.64</v>
      </c>
      <c r="O19" s="88">
        <v>206.3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2.87</v>
      </c>
      <c r="Y19">
        <v>2.56</v>
      </c>
      <c r="Z19">
        <v>0</v>
      </c>
      <c r="AA19">
        <v>0</v>
      </c>
      <c r="AB19">
        <v>4.79</v>
      </c>
      <c r="AC19">
        <v>5.56</v>
      </c>
      <c r="AD19">
        <v>0.38</v>
      </c>
      <c r="AE19">
        <v>0.28000000000000003</v>
      </c>
      <c r="AF19">
        <v>0.39</v>
      </c>
      <c r="AG19">
        <v>0.7</v>
      </c>
      <c r="AH19">
        <v>0.37</v>
      </c>
      <c r="AI19">
        <v>0.68</v>
      </c>
      <c r="AJ19">
        <v>0.43</v>
      </c>
      <c r="AK19">
        <v>0.44</v>
      </c>
      <c r="AL19">
        <v>0.28000000000000003</v>
      </c>
      <c r="AM19">
        <v>0</v>
      </c>
      <c r="AN19">
        <v>0</v>
      </c>
      <c r="AO19">
        <v>0</v>
      </c>
      <c r="AP19">
        <v>48.64</v>
      </c>
      <c r="AQ19">
        <v>16.3</v>
      </c>
      <c r="AR19">
        <v>0</v>
      </c>
      <c r="AS19">
        <v>20</v>
      </c>
      <c r="AT19">
        <v>30</v>
      </c>
      <c r="AU19">
        <v>60</v>
      </c>
      <c r="AV19">
        <v>30</v>
      </c>
      <c r="AW19">
        <v>50</v>
      </c>
      <c r="AX19">
        <v>5</v>
      </c>
      <c r="AY19">
        <v>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6.01</v>
      </c>
      <c r="I20" s="88">
        <v>0.37</v>
      </c>
      <c r="J20" s="88">
        <v>3</v>
      </c>
      <c r="K20" s="88">
        <v>0</v>
      </c>
      <c r="L20" s="88">
        <v>10.35</v>
      </c>
      <c r="M20" s="116">
        <v>0</v>
      </c>
      <c r="N20" s="115">
        <v>48.64</v>
      </c>
      <c r="O20" s="88">
        <v>206.3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2.87</v>
      </c>
      <c r="Y20">
        <v>2.56</v>
      </c>
      <c r="Z20">
        <v>0</v>
      </c>
      <c r="AA20">
        <v>0</v>
      </c>
      <c r="AB20">
        <v>4.79</v>
      </c>
      <c r="AC20">
        <v>5.56</v>
      </c>
      <c r="AD20">
        <v>0.38</v>
      </c>
      <c r="AE20">
        <v>0.28000000000000003</v>
      </c>
      <c r="AF20">
        <v>0.39</v>
      </c>
      <c r="AG20">
        <v>0.7</v>
      </c>
      <c r="AH20">
        <v>0.37</v>
      </c>
      <c r="AI20">
        <v>0.68</v>
      </c>
      <c r="AJ20">
        <v>0.43</v>
      </c>
      <c r="AK20">
        <v>0.44</v>
      </c>
      <c r="AL20">
        <v>0.28000000000000003</v>
      </c>
      <c r="AM20">
        <v>0</v>
      </c>
      <c r="AN20">
        <v>0</v>
      </c>
      <c r="AO20">
        <v>0</v>
      </c>
      <c r="AP20">
        <v>48.64</v>
      </c>
      <c r="AQ20">
        <v>16.3</v>
      </c>
      <c r="AR20">
        <v>0</v>
      </c>
      <c r="AS20">
        <v>20</v>
      </c>
      <c r="AT20">
        <v>30</v>
      </c>
      <c r="AU20">
        <v>60</v>
      </c>
      <c r="AV20">
        <v>30</v>
      </c>
      <c r="AW20">
        <v>50</v>
      </c>
      <c r="AX20">
        <v>5</v>
      </c>
      <c r="AY20">
        <v>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6.01</v>
      </c>
      <c r="I21" s="88">
        <v>0.37</v>
      </c>
      <c r="J21" s="88">
        <v>3</v>
      </c>
      <c r="K21" s="88">
        <v>0</v>
      </c>
      <c r="L21" s="88">
        <v>10.35</v>
      </c>
      <c r="M21" s="116">
        <v>0</v>
      </c>
      <c r="N21" s="115">
        <v>48.64</v>
      </c>
      <c r="O21" s="88">
        <v>206.3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2.87</v>
      </c>
      <c r="Y21">
        <v>2.56</v>
      </c>
      <c r="Z21">
        <v>0</v>
      </c>
      <c r="AA21">
        <v>0</v>
      </c>
      <c r="AB21">
        <v>4.79</v>
      </c>
      <c r="AC21">
        <v>5.56</v>
      </c>
      <c r="AD21">
        <v>0.38</v>
      </c>
      <c r="AE21">
        <v>0.28000000000000003</v>
      </c>
      <c r="AF21">
        <v>0.39</v>
      </c>
      <c r="AG21">
        <v>0.7</v>
      </c>
      <c r="AH21">
        <v>0.37</v>
      </c>
      <c r="AI21">
        <v>0.68</v>
      </c>
      <c r="AJ21">
        <v>0.43</v>
      </c>
      <c r="AK21">
        <v>0.44</v>
      </c>
      <c r="AL21">
        <v>0.28000000000000003</v>
      </c>
      <c r="AM21">
        <v>0</v>
      </c>
      <c r="AN21">
        <v>0</v>
      </c>
      <c r="AO21">
        <v>0</v>
      </c>
      <c r="AP21">
        <v>48.64</v>
      </c>
      <c r="AQ21">
        <v>16.3</v>
      </c>
      <c r="AR21">
        <v>0</v>
      </c>
      <c r="AS21">
        <v>20</v>
      </c>
      <c r="AT21">
        <v>30</v>
      </c>
      <c r="AU21">
        <v>60</v>
      </c>
      <c r="AV21">
        <v>30</v>
      </c>
      <c r="AW21">
        <v>50</v>
      </c>
      <c r="AX21">
        <v>5</v>
      </c>
      <c r="AY21">
        <v>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6.01</v>
      </c>
      <c r="I22" s="88">
        <v>0.37</v>
      </c>
      <c r="J22" s="88">
        <v>3</v>
      </c>
      <c r="K22" s="88">
        <v>0</v>
      </c>
      <c r="L22" s="88">
        <v>10.35</v>
      </c>
      <c r="M22" s="116">
        <v>0</v>
      </c>
      <c r="N22" s="115">
        <v>48.64</v>
      </c>
      <c r="O22" s="88">
        <v>206.3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2.87</v>
      </c>
      <c r="Y22">
        <v>2.56</v>
      </c>
      <c r="Z22">
        <v>0</v>
      </c>
      <c r="AA22">
        <v>0</v>
      </c>
      <c r="AB22">
        <v>4.79</v>
      </c>
      <c r="AC22">
        <v>5.56</v>
      </c>
      <c r="AD22">
        <v>0.38</v>
      </c>
      <c r="AE22">
        <v>0.28000000000000003</v>
      </c>
      <c r="AF22">
        <v>0.39</v>
      </c>
      <c r="AG22">
        <v>0.7</v>
      </c>
      <c r="AH22">
        <v>0.37</v>
      </c>
      <c r="AI22">
        <v>0.68</v>
      </c>
      <c r="AJ22">
        <v>0.43</v>
      </c>
      <c r="AK22">
        <v>0.44</v>
      </c>
      <c r="AL22">
        <v>0.28000000000000003</v>
      </c>
      <c r="AM22">
        <v>0</v>
      </c>
      <c r="AN22">
        <v>0</v>
      </c>
      <c r="AO22">
        <v>0</v>
      </c>
      <c r="AP22">
        <v>48.64</v>
      </c>
      <c r="AQ22">
        <v>16.3</v>
      </c>
      <c r="AR22">
        <v>0</v>
      </c>
      <c r="AS22">
        <v>20</v>
      </c>
      <c r="AT22">
        <v>30</v>
      </c>
      <c r="AU22">
        <v>60</v>
      </c>
      <c r="AV22">
        <v>30</v>
      </c>
      <c r="AW22">
        <v>50</v>
      </c>
      <c r="AX22">
        <v>5</v>
      </c>
      <c r="AY22">
        <v>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6.01</v>
      </c>
      <c r="I23" s="88">
        <v>0.37</v>
      </c>
      <c r="J23" s="88">
        <v>3</v>
      </c>
      <c r="K23" s="88">
        <v>0</v>
      </c>
      <c r="L23" s="88">
        <v>10.35</v>
      </c>
      <c r="M23" s="116">
        <v>0</v>
      </c>
      <c r="N23" s="115">
        <v>48.64</v>
      </c>
      <c r="O23" s="88">
        <v>206.3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2.87</v>
      </c>
      <c r="Y23">
        <v>2.56</v>
      </c>
      <c r="Z23">
        <v>0</v>
      </c>
      <c r="AA23">
        <v>0</v>
      </c>
      <c r="AB23">
        <v>4.79</v>
      </c>
      <c r="AC23">
        <v>5.56</v>
      </c>
      <c r="AD23">
        <v>0.38</v>
      </c>
      <c r="AE23">
        <v>0.28000000000000003</v>
      </c>
      <c r="AF23">
        <v>0.39</v>
      </c>
      <c r="AG23">
        <v>0.7</v>
      </c>
      <c r="AH23">
        <v>0.37</v>
      </c>
      <c r="AI23">
        <v>0.68</v>
      </c>
      <c r="AJ23">
        <v>0.43</v>
      </c>
      <c r="AK23">
        <v>0.44</v>
      </c>
      <c r="AL23">
        <v>0.28000000000000003</v>
      </c>
      <c r="AM23">
        <v>0</v>
      </c>
      <c r="AN23">
        <v>0</v>
      </c>
      <c r="AO23">
        <v>0</v>
      </c>
      <c r="AP23">
        <v>48.64</v>
      </c>
      <c r="AQ23">
        <v>16.3</v>
      </c>
      <c r="AR23">
        <v>0</v>
      </c>
      <c r="AS23">
        <v>20</v>
      </c>
      <c r="AT23">
        <v>30</v>
      </c>
      <c r="AU23">
        <v>60</v>
      </c>
      <c r="AV23">
        <v>30</v>
      </c>
      <c r="AW23">
        <v>50</v>
      </c>
      <c r="AX23">
        <v>5</v>
      </c>
      <c r="AY23">
        <v>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6.01</v>
      </c>
      <c r="I24" s="88">
        <v>0.37</v>
      </c>
      <c r="J24" s="88">
        <v>3</v>
      </c>
      <c r="K24" s="88">
        <v>0</v>
      </c>
      <c r="L24" s="88">
        <v>10.35</v>
      </c>
      <c r="M24" s="116">
        <v>0</v>
      </c>
      <c r="N24" s="115">
        <v>48.64</v>
      </c>
      <c r="O24" s="88">
        <v>206.3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2.87</v>
      </c>
      <c r="Y24">
        <v>2.56</v>
      </c>
      <c r="Z24">
        <v>0</v>
      </c>
      <c r="AA24">
        <v>0</v>
      </c>
      <c r="AB24">
        <v>4.79</v>
      </c>
      <c r="AC24">
        <v>5.56</v>
      </c>
      <c r="AD24">
        <v>0.38</v>
      </c>
      <c r="AE24">
        <v>0.28000000000000003</v>
      </c>
      <c r="AF24">
        <v>0.39</v>
      </c>
      <c r="AG24">
        <v>0.7</v>
      </c>
      <c r="AH24">
        <v>0.37</v>
      </c>
      <c r="AI24">
        <v>0.68</v>
      </c>
      <c r="AJ24">
        <v>0.43</v>
      </c>
      <c r="AK24">
        <v>0.44</v>
      </c>
      <c r="AL24">
        <v>0.28000000000000003</v>
      </c>
      <c r="AM24">
        <v>0</v>
      </c>
      <c r="AN24">
        <v>0</v>
      </c>
      <c r="AO24">
        <v>0</v>
      </c>
      <c r="AP24">
        <v>48.64</v>
      </c>
      <c r="AQ24">
        <v>16.3</v>
      </c>
      <c r="AR24">
        <v>0</v>
      </c>
      <c r="AS24">
        <v>20</v>
      </c>
      <c r="AT24">
        <v>30</v>
      </c>
      <c r="AU24">
        <v>60</v>
      </c>
      <c r="AV24">
        <v>30</v>
      </c>
      <c r="AW24">
        <v>50</v>
      </c>
      <c r="AX24">
        <v>5</v>
      </c>
      <c r="AY24">
        <v>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6.01</v>
      </c>
      <c r="I25" s="88">
        <v>0.37</v>
      </c>
      <c r="J25" s="88">
        <v>3</v>
      </c>
      <c r="K25" s="88">
        <v>0</v>
      </c>
      <c r="L25" s="88">
        <v>10.35</v>
      </c>
      <c r="M25" s="116">
        <v>0</v>
      </c>
      <c r="N25" s="115">
        <v>48.64</v>
      </c>
      <c r="O25" s="88">
        <v>206.3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2.87</v>
      </c>
      <c r="Y25">
        <v>2.56</v>
      </c>
      <c r="Z25">
        <v>0</v>
      </c>
      <c r="AA25">
        <v>0</v>
      </c>
      <c r="AB25">
        <v>4.79</v>
      </c>
      <c r="AC25">
        <v>5.56</v>
      </c>
      <c r="AD25">
        <v>0.38</v>
      </c>
      <c r="AE25">
        <v>0.28000000000000003</v>
      </c>
      <c r="AF25">
        <v>0.39</v>
      </c>
      <c r="AG25">
        <v>0.7</v>
      </c>
      <c r="AH25">
        <v>0.37</v>
      </c>
      <c r="AI25">
        <v>0.68</v>
      </c>
      <c r="AJ25">
        <v>0.43</v>
      </c>
      <c r="AK25">
        <v>0.44</v>
      </c>
      <c r="AL25">
        <v>0.28000000000000003</v>
      </c>
      <c r="AM25">
        <v>0</v>
      </c>
      <c r="AN25">
        <v>0</v>
      </c>
      <c r="AO25">
        <v>0</v>
      </c>
      <c r="AP25">
        <v>48.64</v>
      </c>
      <c r="AQ25">
        <v>16.3</v>
      </c>
      <c r="AR25">
        <v>0</v>
      </c>
      <c r="AS25">
        <v>20</v>
      </c>
      <c r="AT25">
        <v>30</v>
      </c>
      <c r="AU25">
        <v>60</v>
      </c>
      <c r="AV25">
        <v>30</v>
      </c>
      <c r="AW25">
        <v>50</v>
      </c>
      <c r="AX25">
        <v>5</v>
      </c>
      <c r="AY25">
        <v>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6.01</v>
      </c>
      <c r="I26" s="88">
        <v>0.37</v>
      </c>
      <c r="J26" s="88">
        <v>3</v>
      </c>
      <c r="K26" s="88">
        <v>0</v>
      </c>
      <c r="L26" s="88">
        <v>10.35</v>
      </c>
      <c r="M26" s="116">
        <v>0</v>
      </c>
      <c r="N26" s="115">
        <v>48.64</v>
      </c>
      <c r="O26" s="88">
        <v>206.3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2.87</v>
      </c>
      <c r="Y26">
        <v>2.56</v>
      </c>
      <c r="Z26">
        <v>0</v>
      </c>
      <c r="AA26">
        <v>0</v>
      </c>
      <c r="AB26">
        <v>4.79</v>
      </c>
      <c r="AC26">
        <v>5.56</v>
      </c>
      <c r="AD26">
        <v>0.38</v>
      </c>
      <c r="AE26">
        <v>0.28000000000000003</v>
      </c>
      <c r="AF26">
        <v>0.39</v>
      </c>
      <c r="AG26">
        <v>0.7</v>
      </c>
      <c r="AH26">
        <v>0.37</v>
      </c>
      <c r="AI26">
        <v>0.68</v>
      </c>
      <c r="AJ26">
        <v>0.43</v>
      </c>
      <c r="AK26">
        <v>0.44</v>
      </c>
      <c r="AL26">
        <v>0.28000000000000003</v>
      </c>
      <c r="AM26">
        <v>0</v>
      </c>
      <c r="AN26">
        <v>0</v>
      </c>
      <c r="AO26">
        <v>0</v>
      </c>
      <c r="AP26">
        <v>48.64</v>
      </c>
      <c r="AQ26">
        <v>16.3</v>
      </c>
      <c r="AR26">
        <v>0</v>
      </c>
      <c r="AS26">
        <v>20</v>
      </c>
      <c r="AT26">
        <v>30</v>
      </c>
      <c r="AU26">
        <v>60</v>
      </c>
      <c r="AV26">
        <v>30</v>
      </c>
      <c r="AW26">
        <v>50</v>
      </c>
      <c r="AX26">
        <v>5</v>
      </c>
      <c r="AY26">
        <v>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6.09</v>
      </c>
      <c r="I27" s="88">
        <v>0.37</v>
      </c>
      <c r="J27" s="88">
        <v>2.92</v>
      </c>
      <c r="K27" s="88">
        <v>0</v>
      </c>
      <c r="L27" s="88">
        <v>10.35</v>
      </c>
      <c r="M27" s="116">
        <v>0</v>
      </c>
      <c r="N27" s="115">
        <v>270.66000000000003</v>
      </c>
      <c r="O27" s="88">
        <v>285.59000000000003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2.87</v>
      </c>
      <c r="Y27">
        <v>2.56</v>
      </c>
      <c r="Z27">
        <v>0</v>
      </c>
      <c r="AA27">
        <v>0</v>
      </c>
      <c r="AB27">
        <v>4.79</v>
      </c>
      <c r="AC27">
        <v>5.56</v>
      </c>
      <c r="AD27">
        <v>0.38</v>
      </c>
      <c r="AE27">
        <v>0.28000000000000003</v>
      </c>
      <c r="AF27">
        <v>0.39</v>
      </c>
      <c r="AG27">
        <v>0.7</v>
      </c>
      <c r="AH27">
        <v>0.37</v>
      </c>
      <c r="AI27">
        <v>0.56999999999999995</v>
      </c>
      <c r="AJ27">
        <v>0.51</v>
      </c>
      <c r="AK27">
        <v>0.36</v>
      </c>
      <c r="AL27">
        <v>0.39</v>
      </c>
      <c r="AM27">
        <v>0</v>
      </c>
      <c r="AN27">
        <v>0</v>
      </c>
      <c r="AO27">
        <v>222.02</v>
      </c>
      <c r="AP27">
        <v>48.64</v>
      </c>
      <c r="AQ27">
        <v>16.3</v>
      </c>
      <c r="AR27">
        <v>79.290000000000006</v>
      </c>
      <c r="AS27">
        <v>20</v>
      </c>
      <c r="AT27">
        <v>30</v>
      </c>
      <c r="AU27">
        <v>60</v>
      </c>
      <c r="AV27">
        <v>30</v>
      </c>
      <c r="AW27">
        <v>50</v>
      </c>
      <c r="AX27">
        <v>5</v>
      </c>
      <c r="AY27">
        <v>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6.09</v>
      </c>
      <c r="I28" s="88">
        <v>0.37</v>
      </c>
      <c r="J28" s="88">
        <v>2.92</v>
      </c>
      <c r="K28" s="88">
        <v>0</v>
      </c>
      <c r="L28" s="88">
        <v>10.35</v>
      </c>
      <c r="M28" s="116">
        <v>0</v>
      </c>
      <c r="N28" s="115">
        <v>270.66000000000003</v>
      </c>
      <c r="O28" s="88">
        <v>285.59000000000003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2.87</v>
      </c>
      <c r="Y28">
        <v>2.56</v>
      </c>
      <c r="Z28">
        <v>0</v>
      </c>
      <c r="AA28">
        <v>0</v>
      </c>
      <c r="AB28">
        <v>4.79</v>
      </c>
      <c r="AC28">
        <v>5.56</v>
      </c>
      <c r="AD28">
        <v>0.38</v>
      </c>
      <c r="AE28">
        <v>0.28000000000000003</v>
      </c>
      <c r="AF28">
        <v>0.39</v>
      </c>
      <c r="AG28">
        <v>0.7</v>
      </c>
      <c r="AH28">
        <v>0.37</v>
      </c>
      <c r="AI28">
        <v>0.56999999999999995</v>
      </c>
      <c r="AJ28">
        <v>0.51</v>
      </c>
      <c r="AK28">
        <v>0.36</v>
      </c>
      <c r="AL28">
        <v>0.39</v>
      </c>
      <c r="AM28">
        <v>0</v>
      </c>
      <c r="AN28">
        <v>0</v>
      </c>
      <c r="AO28">
        <v>222.02</v>
      </c>
      <c r="AP28">
        <v>48.64</v>
      </c>
      <c r="AQ28">
        <v>16.3</v>
      </c>
      <c r="AR28">
        <v>79.290000000000006</v>
      </c>
      <c r="AS28">
        <v>20</v>
      </c>
      <c r="AT28">
        <v>30</v>
      </c>
      <c r="AU28">
        <v>60</v>
      </c>
      <c r="AV28">
        <v>30</v>
      </c>
      <c r="AW28">
        <v>50</v>
      </c>
      <c r="AX28">
        <v>5</v>
      </c>
      <c r="AY28">
        <v>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6.09</v>
      </c>
      <c r="I29" s="88">
        <v>0.37</v>
      </c>
      <c r="J29" s="88">
        <v>2.92</v>
      </c>
      <c r="K29" s="88">
        <v>0</v>
      </c>
      <c r="L29" s="88">
        <v>10.35</v>
      </c>
      <c r="M29" s="116">
        <v>0</v>
      </c>
      <c r="N29" s="115">
        <v>270.66000000000003</v>
      </c>
      <c r="O29" s="88">
        <v>285.59000000000003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2.87</v>
      </c>
      <c r="Y29">
        <v>2.56</v>
      </c>
      <c r="Z29">
        <v>0</v>
      </c>
      <c r="AA29">
        <v>0</v>
      </c>
      <c r="AB29">
        <v>4.79</v>
      </c>
      <c r="AC29">
        <v>5.56</v>
      </c>
      <c r="AD29">
        <v>0.38</v>
      </c>
      <c r="AE29">
        <v>0.28000000000000003</v>
      </c>
      <c r="AF29">
        <v>0.39</v>
      </c>
      <c r="AG29">
        <v>0.7</v>
      </c>
      <c r="AH29">
        <v>0.37</v>
      </c>
      <c r="AI29">
        <v>0.56999999999999995</v>
      </c>
      <c r="AJ29">
        <v>0.51</v>
      </c>
      <c r="AK29">
        <v>0.36</v>
      </c>
      <c r="AL29">
        <v>0.39</v>
      </c>
      <c r="AM29">
        <v>0</v>
      </c>
      <c r="AN29">
        <v>0</v>
      </c>
      <c r="AO29">
        <v>222.02</v>
      </c>
      <c r="AP29">
        <v>48.64</v>
      </c>
      <c r="AQ29">
        <v>16.3</v>
      </c>
      <c r="AR29">
        <v>79.290000000000006</v>
      </c>
      <c r="AS29">
        <v>20</v>
      </c>
      <c r="AT29">
        <v>30</v>
      </c>
      <c r="AU29">
        <v>60</v>
      </c>
      <c r="AV29">
        <v>30</v>
      </c>
      <c r="AW29">
        <v>50</v>
      </c>
      <c r="AX29">
        <v>5</v>
      </c>
      <c r="AY29">
        <v>0</v>
      </c>
      <c r="AZ29">
        <v>0</v>
      </c>
      <c r="BA29">
        <v>0</v>
      </c>
    </row>
    <row r="30" spans="1:53">
      <c r="A30" t="s">
        <v>270</v>
      </c>
      <c r="G30" t="s">
        <v>72</v>
      </c>
      <c r="H30" s="115">
        <v>58.790000000000006</v>
      </c>
      <c r="I30" s="88">
        <v>0.37</v>
      </c>
      <c r="J30" s="88">
        <v>2.92</v>
      </c>
      <c r="K30" s="88">
        <v>0</v>
      </c>
      <c r="L30" s="88">
        <v>10.35</v>
      </c>
      <c r="M30" s="116">
        <v>0</v>
      </c>
      <c r="N30" s="115">
        <v>270.66000000000003</v>
      </c>
      <c r="O30" s="88">
        <v>285.59000000000003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2.87</v>
      </c>
      <c r="Y30">
        <v>2.56</v>
      </c>
      <c r="Z30">
        <v>0</v>
      </c>
      <c r="AA30">
        <v>0</v>
      </c>
      <c r="AB30">
        <v>4.79</v>
      </c>
      <c r="AC30">
        <v>5.56</v>
      </c>
      <c r="AD30">
        <v>0.38</v>
      </c>
      <c r="AE30">
        <v>0.28000000000000003</v>
      </c>
      <c r="AF30">
        <v>0.39</v>
      </c>
      <c r="AG30">
        <v>0.7</v>
      </c>
      <c r="AH30">
        <v>0.37</v>
      </c>
      <c r="AI30">
        <v>0.56999999999999995</v>
      </c>
      <c r="AJ30">
        <v>0.51</v>
      </c>
      <c r="AK30">
        <v>0.36</v>
      </c>
      <c r="AL30">
        <v>0.39</v>
      </c>
      <c r="AM30">
        <v>52.7</v>
      </c>
      <c r="AN30">
        <v>0</v>
      </c>
      <c r="AO30">
        <v>222.02</v>
      </c>
      <c r="AP30">
        <v>48.64</v>
      </c>
      <c r="AQ30">
        <v>16.3</v>
      </c>
      <c r="AR30">
        <v>79.290000000000006</v>
      </c>
      <c r="AS30">
        <v>20</v>
      </c>
      <c r="AT30">
        <v>30</v>
      </c>
      <c r="AU30">
        <v>60</v>
      </c>
      <c r="AV30">
        <v>30</v>
      </c>
      <c r="AW30">
        <v>50</v>
      </c>
      <c r="AX30">
        <v>5</v>
      </c>
      <c r="AY30">
        <v>0</v>
      </c>
      <c r="AZ30">
        <v>0</v>
      </c>
      <c r="BA30">
        <v>0</v>
      </c>
    </row>
    <row r="31" spans="1:53">
      <c r="A31" t="s">
        <v>280</v>
      </c>
      <c r="G31" t="s">
        <v>73</v>
      </c>
      <c r="H31" s="115">
        <v>168.97000000000003</v>
      </c>
      <c r="I31" s="88">
        <v>0.37</v>
      </c>
      <c r="J31" s="88">
        <v>2.92</v>
      </c>
      <c r="K31" s="88">
        <v>0</v>
      </c>
      <c r="L31" s="88">
        <v>10.639999999999999</v>
      </c>
      <c r="M31" s="116">
        <v>0</v>
      </c>
      <c r="N31" s="115">
        <v>270.66000000000003</v>
      </c>
      <c r="O31" s="88">
        <v>285.59000000000003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2.87</v>
      </c>
      <c r="Y31">
        <v>2.56</v>
      </c>
      <c r="Z31">
        <v>0</v>
      </c>
      <c r="AA31">
        <v>32.58</v>
      </c>
      <c r="AB31">
        <v>4.79</v>
      </c>
      <c r="AC31">
        <v>5.56</v>
      </c>
      <c r="AD31">
        <v>0.38</v>
      </c>
      <c r="AE31">
        <v>0.28000000000000003</v>
      </c>
      <c r="AF31">
        <v>0.39</v>
      </c>
      <c r="AG31">
        <v>0.7</v>
      </c>
      <c r="AH31">
        <v>0.37</v>
      </c>
      <c r="AI31">
        <v>0.56999999999999995</v>
      </c>
      <c r="AJ31">
        <v>0.51</v>
      </c>
      <c r="AK31">
        <v>0.36</v>
      </c>
      <c r="AL31">
        <v>0.39</v>
      </c>
      <c r="AM31">
        <v>130.30000000000001</v>
      </c>
      <c r="AN31">
        <v>0</v>
      </c>
      <c r="AO31">
        <v>222.02</v>
      </c>
      <c r="AP31">
        <v>48.64</v>
      </c>
      <c r="AQ31">
        <v>16.3</v>
      </c>
      <c r="AR31">
        <v>79.290000000000006</v>
      </c>
      <c r="AS31">
        <v>20</v>
      </c>
      <c r="AT31">
        <v>30</v>
      </c>
      <c r="AU31">
        <v>60</v>
      </c>
      <c r="AV31">
        <v>30</v>
      </c>
      <c r="AW31">
        <v>50</v>
      </c>
      <c r="AX31">
        <v>5</v>
      </c>
      <c r="AY31">
        <v>0.28999999999999998</v>
      </c>
      <c r="AZ31">
        <v>0</v>
      </c>
      <c r="BA31">
        <v>0</v>
      </c>
    </row>
    <row r="32" spans="1:53">
      <c r="A32" t="s">
        <v>281</v>
      </c>
      <c r="G32" t="s">
        <v>74</v>
      </c>
      <c r="H32" s="115">
        <v>200.07000000000002</v>
      </c>
      <c r="I32" s="88">
        <v>0.97</v>
      </c>
      <c r="J32" s="88">
        <v>2.92</v>
      </c>
      <c r="K32" s="88">
        <v>0</v>
      </c>
      <c r="L32" s="88">
        <v>10.94</v>
      </c>
      <c r="M32" s="116">
        <v>0</v>
      </c>
      <c r="N32" s="115">
        <v>270.66000000000003</v>
      </c>
      <c r="O32" s="88">
        <v>285.59000000000003</v>
      </c>
      <c r="P32" s="88">
        <v>0</v>
      </c>
      <c r="Q32" s="88">
        <v>0</v>
      </c>
      <c r="R32" s="88">
        <v>0</v>
      </c>
      <c r="S32" s="116">
        <v>0</v>
      </c>
      <c r="W32">
        <v>55.57</v>
      </c>
      <c r="X32">
        <v>2.87</v>
      </c>
      <c r="Y32">
        <v>2.56</v>
      </c>
      <c r="Z32">
        <v>0</v>
      </c>
      <c r="AA32">
        <v>32.58</v>
      </c>
      <c r="AB32">
        <v>4.79</v>
      </c>
      <c r="AC32">
        <v>5.56</v>
      </c>
      <c r="AD32">
        <v>0.38</v>
      </c>
      <c r="AE32">
        <v>0.28000000000000003</v>
      </c>
      <c r="AF32">
        <v>0.39</v>
      </c>
      <c r="AG32">
        <v>0.7</v>
      </c>
      <c r="AH32">
        <v>0.37</v>
      </c>
      <c r="AI32">
        <v>0.56999999999999995</v>
      </c>
      <c r="AJ32">
        <v>0.51</v>
      </c>
      <c r="AK32">
        <v>0.36</v>
      </c>
      <c r="AL32">
        <v>0.39</v>
      </c>
      <c r="AM32">
        <v>104.43</v>
      </c>
      <c r="AN32">
        <v>0</v>
      </c>
      <c r="AO32">
        <v>222.02</v>
      </c>
      <c r="AP32">
        <v>48.64</v>
      </c>
      <c r="AQ32">
        <v>16.3</v>
      </c>
      <c r="AR32">
        <v>79.290000000000006</v>
      </c>
      <c r="AS32">
        <v>20</v>
      </c>
      <c r="AT32">
        <v>30</v>
      </c>
      <c r="AU32">
        <v>60</v>
      </c>
      <c r="AV32">
        <v>30</v>
      </c>
      <c r="AW32">
        <v>50</v>
      </c>
      <c r="AX32">
        <v>5</v>
      </c>
      <c r="AY32">
        <v>0.59</v>
      </c>
      <c r="AZ32">
        <v>1.4</v>
      </c>
      <c r="BA32">
        <v>0.6</v>
      </c>
    </row>
    <row r="33" spans="1:53">
      <c r="A33" t="s">
        <v>282</v>
      </c>
      <c r="G33" t="s">
        <v>75</v>
      </c>
      <c r="H33" s="115">
        <v>276.91000000000003</v>
      </c>
      <c r="I33" s="88">
        <v>1.87</v>
      </c>
      <c r="J33" s="88">
        <v>2.92</v>
      </c>
      <c r="K33" s="88">
        <v>0</v>
      </c>
      <c r="L33" s="88">
        <v>11.43</v>
      </c>
      <c r="M33" s="116">
        <v>0</v>
      </c>
      <c r="N33" s="115">
        <v>270.66000000000003</v>
      </c>
      <c r="O33" s="88">
        <v>285.59000000000003</v>
      </c>
      <c r="P33" s="88">
        <v>0</v>
      </c>
      <c r="Q33" s="88">
        <v>0</v>
      </c>
      <c r="R33" s="88">
        <v>0</v>
      </c>
      <c r="S33" s="116">
        <v>0</v>
      </c>
      <c r="W33">
        <v>76.650000000000006</v>
      </c>
      <c r="X33">
        <v>2.87</v>
      </c>
      <c r="Y33">
        <v>2.56</v>
      </c>
      <c r="Z33">
        <v>0</v>
      </c>
      <c r="AA33">
        <v>32.58</v>
      </c>
      <c r="AB33">
        <v>4.79</v>
      </c>
      <c r="AC33">
        <v>5.56</v>
      </c>
      <c r="AD33">
        <v>0.38</v>
      </c>
      <c r="AE33">
        <v>0.28000000000000003</v>
      </c>
      <c r="AF33">
        <v>0.39</v>
      </c>
      <c r="AG33">
        <v>0.7</v>
      </c>
      <c r="AH33">
        <v>0.37</v>
      </c>
      <c r="AI33">
        <v>0.56999999999999995</v>
      </c>
      <c r="AJ33">
        <v>0.51</v>
      </c>
      <c r="AK33">
        <v>0.36</v>
      </c>
      <c r="AL33">
        <v>0.39</v>
      </c>
      <c r="AM33">
        <v>158.09</v>
      </c>
      <c r="AN33">
        <v>0</v>
      </c>
      <c r="AO33">
        <v>222.02</v>
      </c>
      <c r="AP33">
        <v>48.64</v>
      </c>
      <c r="AQ33">
        <v>16.3</v>
      </c>
      <c r="AR33">
        <v>79.290000000000006</v>
      </c>
      <c r="AS33">
        <v>20</v>
      </c>
      <c r="AT33">
        <v>30</v>
      </c>
      <c r="AU33">
        <v>60</v>
      </c>
      <c r="AV33">
        <v>30</v>
      </c>
      <c r="AW33">
        <v>50</v>
      </c>
      <c r="AX33">
        <v>5</v>
      </c>
      <c r="AY33">
        <v>1.08</v>
      </c>
      <c r="AZ33">
        <v>3.5</v>
      </c>
      <c r="BA33">
        <v>1.5</v>
      </c>
    </row>
    <row r="34" spans="1:53">
      <c r="A34" t="s">
        <v>283</v>
      </c>
      <c r="G34" t="s">
        <v>76</v>
      </c>
      <c r="H34" s="115">
        <v>374.93</v>
      </c>
      <c r="I34" s="88">
        <v>4.87</v>
      </c>
      <c r="J34" s="88">
        <v>2.92</v>
      </c>
      <c r="K34" s="88">
        <v>0</v>
      </c>
      <c r="L34" s="88">
        <v>12.11</v>
      </c>
      <c r="M34" s="116">
        <v>0</v>
      </c>
      <c r="N34" s="115">
        <v>270.66000000000003</v>
      </c>
      <c r="O34" s="88">
        <v>285.59000000000003</v>
      </c>
      <c r="P34" s="88">
        <v>0</v>
      </c>
      <c r="Q34" s="88">
        <v>0</v>
      </c>
      <c r="R34" s="88">
        <v>0</v>
      </c>
      <c r="S34" s="116">
        <v>0</v>
      </c>
      <c r="W34">
        <v>76.650000000000006</v>
      </c>
      <c r="X34">
        <v>2.87</v>
      </c>
      <c r="Y34">
        <v>2.56</v>
      </c>
      <c r="Z34">
        <v>0</v>
      </c>
      <c r="AA34">
        <v>32.58</v>
      </c>
      <c r="AB34">
        <v>4.79</v>
      </c>
      <c r="AC34">
        <v>5.56</v>
      </c>
      <c r="AD34">
        <v>0.38</v>
      </c>
      <c r="AE34">
        <v>0.28000000000000003</v>
      </c>
      <c r="AF34">
        <v>0.39</v>
      </c>
      <c r="AG34">
        <v>0.7</v>
      </c>
      <c r="AH34">
        <v>0.37</v>
      </c>
      <c r="AI34">
        <v>0.56999999999999995</v>
      </c>
      <c r="AJ34">
        <v>0.51</v>
      </c>
      <c r="AK34">
        <v>0.36</v>
      </c>
      <c r="AL34">
        <v>0.39</v>
      </c>
      <c r="AM34">
        <v>249.11</v>
      </c>
      <c r="AN34">
        <v>0</v>
      </c>
      <c r="AO34">
        <v>222.02</v>
      </c>
      <c r="AP34">
        <v>48.64</v>
      </c>
      <c r="AQ34">
        <v>16.3</v>
      </c>
      <c r="AR34">
        <v>79.290000000000006</v>
      </c>
      <c r="AS34">
        <v>20</v>
      </c>
      <c r="AT34">
        <v>30</v>
      </c>
      <c r="AU34">
        <v>60</v>
      </c>
      <c r="AV34">
        <v>30</v>
      </c>
      <c r="AW34">
        <v>50</v>
      </c>
      <c r="AX34">
        <v>5</v>
      </c>
      <c r="AY34">
        <v>1.76</v>
      </c>
      <c r="AZ34">
        <v>10.5</v>
      </c>
      <c r="BA34">
        <v>4.5</v>
      </c>
    </row>
    <row r="35" spans="1:53">
      <c r="A35" t="s">
        <v>298</v>
      </c>
      <c r="G35" t="s">
        <v>77</v>
      </c>
      <c r="H35" s="115">
        <v>425.90000000000003</v>
      </c>
      <c r="I35" s="88">
        <v>7.97</v>
      </c>
      <c r="J35" s="88">
        <v>2.92</v>
      </c>
      <c r="K35" s="88">
        <v>0</v>
      </c>
      <c r="L35" s="88">
        <v>12.7</v>
      </c>
      <c r="M35" s="116">
        <v>0</v>
      </c>
      <c r="N35" s="115">
        <v>270.66000000000003</v>
      </c>
      <c r="O35" s="88">
        <v>285.59000000000003</v>
      </c>
      <c r="P35" s="88">
        <v>0</v>
      </c>
      <c r="Q35" s="88">
        <v>0</v>
      </c>
      <c r="R35" s="88">
        <v>0</v>
      </c>
      <c r="S35" s="116">
        <v>0</v>
      </c>
      <c r="W35">
        <v>76.650000000000006</v>
      </c>
      <c r="X35">
        <v>2.87</v>
      </c>
      <c r="Y35">
        <v>2.56</v>
      </c>
      <c r="Z35">
        <v>0</v>
      </c>
      <c r="AA35">
        <v>32.58</v>
      </c>
      <c r="AB35">
        <v>4.79</v>
      </c>
      <c r="AC35">
        <v>5.56</v>
      </c>
      <c r="AD35">
        <v>0.42</v>
      </c>
      <c r="AE35">
        <v>0.26</v>
      </c>
      <c r="AF35">
        <v>0.36</v>
      </c>
      <c r="AG35">
        <v>0.65</v>
      </c>
      <c r="AH35">
        <v>0.47</v>
      </c>
      <c r="AI35">
        <v>0.56999999999999995</v>
      </c>
      <c r="AJ35">
        <v>0.51</v>
      </c>
      <c r="AK35">
        <v>0.36</v>
      </c>
      <c r="AL35">
        <v>0.35</v>
      </c>
      <c r="AM35">
        <v>293.18</v>
      </c>
      <c r="AN35">
        <v>0</v>
      </c>
      <c r="AO35">
        <v>222.02</v>
      </c>
      <c r="AP35">
        <v>48.64</v>
      </c>
      <c r="AQ35">
        <v>16.3</v>
      </c>
      <c r="AR35">
        <v>79.290000000000006</v>
      </c>
      <c r="AS35">
        <v>20</v>
      </c>
      <c r="AT35">
        <v>30</v>
      </c>
      <c r="AU35">
        <v>60</v>
      </c>
      <c r="AV35">
        <v>30</v>
      </c>
      <c r="AW35">
        <v>50</v>
      </c>
      <c r="AX35">
        <v>5</v>
      </c>
      <c r="AY35">
        <v>2.35</v>
      </c>
      <c r="AZ35">
        <v>17.5</v>
      </c>
      <c r="BA35">
        <v>7.5</v>
      </c>
    </row>
    <row r="36" spans="1:53">
      <c r="A36" t="s">
        <v>331</v>
      </c>
      <c r="G36" t="s">
        <v>78</v>
      </c>
      <c r="H36" s="115">
        <v>480.36000000000007</v>
      </c>
      <c r="I36" s="88">
        <v>10.370000000000001</v>
      </c>
      <c r="J36" s="88">
        <v>2.92</v>
      </c>
      <c r="K36" s="88">
        <v>0</v>
      </c>
      <c r="L36" s="88">
        <v>13.28</v>
      </c>
      <c r="M36" s="116">
        <v>0</v>
      </c>
      <c r="N36" s="115">
        <v>270.66000000000003</v>
      </c>
      <c r="O36" s="88">
        <v>285.59000000000003</v>
      </c>
      <c r="P36" s="88">
        <v>0</v>
      </c>
      <c r="Q36" s="88">
        <v>0</v>
      </c>
      <c r="R36" s="88">
        <v>0</v>
      </c>
      <c r="S36" s="116">
        <v>0</v>
      </c>
      <c r="W36">
        <v>76.650000000000006</v>
      </c>
      <c r="X36">
        <v>2.87</v>
      </c>
      <c r="Y36">
        <v>2.56</v>
      </c>
      <c r="Z36">
        <v>0</v>
      </c>
      <c r="AA36">
        <v>32.58</v>
      </c>
      <c r="AB36">
        <v>4.79</v>
      </c>
      <c r="AC36">
        <v>5.56</v>
      </c>
      <c r="AD36">
        <v>0.42</v>
      </c>
      <c r="AE36">
        <v>0.26</v>
      </c>
      <c r="AF36">
        <v>0.36</v>
      </c>
      <c r="AG36">
        <v>0.65</v>
      </c>
      <c r="AH36">
        <v>0.47</v>
      </c>
      <c r="AI36">
        <v>0.56999999999999995</v>
      </c>
      <c r="AJ36">
        <v>0.51</v>
      </c>
      <c r="AK36">
        <v>0.36</v>
      </c>
      <c r="AL36">
        <v>0.35</v>
      </c>
      <c r="AM36">
        <v>342.04</v>
      </c>
      <c r="AN36">
        <v>0</v>
      </c>
      <c r="AO36">
        <v>222.02</v>
      </c>
      <c r="AP36">
        <v>48.64</v>
      </c>
      <c r="AQ36">
        <v>16.3</v>
      </c>
      <c r="AR36">
        <v>79.290000000000006</v>
      </c>
      <c r="AS36">
        <v>20</v>
      </c>
      <c r="AT36">
        <v>30</v>
      </c>
      <c r="AU36">
        <v>60</v>
      </c>
      <c r="AV36">
        <v>30</v>
      </c>
      <c r="AW36">
        <v>50</v>
      </c>
      <c r="AX36">
        <v>5</v>
      </c>
      <c r="AY36">
        <v>2.93</v>
      </c>
      <c r="AZ36">
        <v>23.1</v>
      </c>
      <c r="BA36">
        <v>9.9</v>
      </c>
    </row>
    <row r="37" spans="1:53">
      <c r="A37" t="s">
        <v>332</v>
      </c>
      <c r="G37" t="s">
        <v>79</v>
      </c>
      <c r="H37" s="115">
        <v>529.63000000000011</v>
      </c>
      <c r="I37" s="88">
        <v>15.47</v>
      </c>
      <c r="J37" s="88">
        <v>2.92</v>
      </c>
      <c r="K37" s="88">
        <v>0</v>
      </c>
      <c r="L37" s="88">
        <v>12.7</v>
      </c>
      <c r="M37" s="116">
        <v>0</v>
      </c>
      <c r="N37" s="115">
        <v>270.66000000000003</v>
      </c>
      <c r="O37" s="88">
        <v>285.59000000000003</v>
      </c>
      <c r="P37" s="88">
        <v>0</v>
      </c>
      <c r="Q37" s="88">
        <v>0</v>
      </c>
      <c r="R37" s="88">
        <v>0</v>
      </c>
      <c r="S37" s="116">
        <v>0</v>
      </c>
      <c r="W37">
        <v>76.650000000000006</v>
      </c>
      <c r="X37">
        <v>2.87</v>
      </c>
      <c r="Y37">
        <v>2.56</v>
      </c>
      <c r="Z37">
        <v>0</v>
      </c>
      <c r="AA37">
        <v>32.58</v>
      </c>
      <c r="AB37">
        <v>4.79</v>
      </c>
      <c r="AC37">
        <v>5.56</v>
      </c>
      <c r="AD37">
        <v>0.42</v>
      </c>
      <c r="AE37">
        <v>0.26</v>
      </c>
      <c r="AF37">
        <v>0.36</v>
      </c>
      <c r="AG37">
        <v>0.65</v>
      </c>
      <c r="AH37">
        <v>0.47</v>
      </c>
      <c r="AI37">
        <v>0.56999999999999995</v>
      </c>
      <c r="AJ37">
        <v>0.51</v>
      </c>
      <c r="AK37">
        <v>0.36</v>
      </c>
      <c r="AL37">
        <v>0.35</v>
      </c>
      <c r="AM37">
        <v>379.41</v>
      </c>
      <c r="AN37">
        <v>0</v>
      </c>
      <c r="AO37">
        <v>222.02</v>
      </c>
      <c r="AP37">
        <v>48.64</v>
      </c>
      <c r="AQ37">
        <v>16.3</v>
      </c>
      <c r="AR37">
        <v>79.290000000000006</v>
      </c>
      <c r="AS37">
        <v>20</v>
      </c>
      <c r="AT37">
        <v>30</v>
      </c>
      <c r="AU37">
        <v>60</v>
      </c>
      <c r="AV37">
        <v>30</v>
      </c>
      <c r="AW37">
        <v>50</v>
      </c>
      <c r="AX37">
        <v>5</v>
      </c>
      <c r="AY37">
        <v>2.35</v>
      </c>
      <c r="AZ37">
        <v>35</v>
      </c>
      <c r="BA37">
        <v>15</v>
      </c>
    </row>
    <row r="38" spans="1:53">
      <c r="A38" t="s">
        <v>333</v>
      </c>
      <c r="G38" t="s">
        <v>80</v>
      </c>
      <c r="H38" s="115">
        <v>563.68000000000006</v>
      </c>
      <c r="I38" s="88">
        <v>14.870000000000001</v>
      </c>
      <c r="J38" s="88">
        <v>2.92</v>
      </c>
      <c r="K38" s="88">
        <v>0</v>
      </c>
      <c r="L38" s="88">
        <v>12.7</v>
      </c>
      <c r="M38" s="116">
        <v>0</v>
      </c>
      <c r="N38" s="115">
        <v>270.66000000000003</v>
      </c>
      <c r="O38" s="88">
        <v>285.59000000000003</v>
      </c>
      <c r="P38" s="88">
        <v>0</v>
      </c>
      <c r="Q38" s="88">
        <v>0</v>
      </c>
      <c r="R38" s="88">
        <v>0</v>
      </c>
      <c r="S38" s="116">
        <v>0</v>
      </c>
      <c r="W38">
        <v>76.650000000000006</v>
      </c>
      <c r="X38">
        <v>2.87</v>
      </c>
      <c r="Y38">
        <v>2.56</v>
      </c>
      <c r="Z38">
        <v>0</v>
      </c>
      <c r="AA38">
        <v>32.58</v>
      </c>
      <c r="AB38">
        <v>4.79</v>
      </c>
      <c r="AC38">
        <v>5.56</v>
      </c>
      <c r="AD38">
        <v>0.42</v>
      </c>
      <c r="AE38">
        <v>0.26</v>
      </c>
      <c r="AF38">
        <v>0.36</v>
      </c>
      <c r="AG38">
        <v>0.65</v>
      </c>
      <c r="AH38">
        <v>0.47</v>
      </c>
      <c r="AI38">
        <v>0.56999999999999995</v>
      </c>
      <c r="AJ38">
        <v>0.51</v>
      </c>
      <c r="AK38">
        <v>0.36</v>
      </c>
      <c r="AL38">
        <v>0.35</v>
      </c>
      <c r="AM38">
        <v>414.86</v>
      </c>
      <c r="AN38">
        <v>0</v>
      </c>
      <c r="AO38">
        <v>222.02</v>
      </c>
      <c r="AP38">
        <v>48.64</v>
      </c>
      <c r="AQ38">
        <v>16.3</v>
      </c>
      <c r="AR38">
        <v>79.290000000000006</v>
      </c>
      <c r="AS38">
        <v>20</v>
      </c>
      <c r="AT38">
        <v>30</v>
      </c>
      <c r="AU38">
        <v>60</v>
      </c>
      <c r="AV38">
        <v>30</v>
      </c>
      <c r="AW38">
        <v>50</v>
      </c>
      <c r="AX38">
        <v>5</v>
      </c>
      <c r="AY38">
        <v>2.35</v>
      </c>
      <c r="AZ38">
        <v>33.6</v>
      </c>
      <c r="BA38">
        <v>14.4</v>
      </c>
    </row>
    <row r="39" spans="1:53">
      <c r="A39" t="s">
        <v>334</v>
      </c>
      <c r="G39" t="s">
        <v>81</v>
      </c>
      <c r="H39" s="115">
        <v>637.48</v>
      </c>
      <c r="I39" s="88">
        <v>25.97</v>
      </c>
      <c r="J39" s="88">
        <v>2.92</v>
      </c>
      <c r="K39" s="88">
        <v>0</v>
      </c>
      <c r="L39" s="88">
        <v>14.16</v>
      </c>
      <c r="M39" s="116">
        <v>0</v>
      </c>
      <c r="N39" s="115">
        <v>270.66000000000003</v>
      </c>
      <c r="O39" s="88">
        <v>285.59000000000003</v>
      </c>
      <c r="P39" s="88">
        <v>0</v>
      </c>
      <c r="Q39" s="88">
        <v>0</v>
      </c>
      <c r="R39" s="88">
        <v>0</v>
      </c>
      <c r="S39" s="116">
        <v>0</v>
      </c>
      <c r="W39">
        <v>76.650000000000006</v>
      </c>
      <c r="X39">
        <v>2.87</v>
      </c>
      <c r="Y39">
        <v>2.56</v>
      </c>
      <c r="Z39">
        <v>0</v>
      </c>
      <c r="AA39">
        <v>32.58</v>
      </c>
      <c r="AB39">
        <v>4.79</v>
      </c>
      <c r="AC39">
        <v>5.56</v>
      </c>
      <c r="AD39">
        <v>0.42</v>
      </c>
      <c r="AE39">
        <v>0.26</v>
      </c>
      <c r="AF39">
        <v>0.36</v>
      </c>
      <c r="AG39">
        <v>0.65</v>
      </c>
      <c r="AH39">
        <v>0.47</v>
      </c>
      <c r="AI39">
        <v>0.56999999999999995</v>
      </c>
      <c r="AJ39">
        <v>0.51</v>
      </c>
      <c r="AK39">
        <v>0.36</v>
      </c>
      <c r="AL39">
        <v>0.35</v>
      </c>
      <c r="AM39">
        <v>462.76</v>
      </c>
      <c r="AN39">
        <v>0</v>
      </c>
      <c r="AO39">
        <v>222.02</v>
      </c>
      <c r="AP39">
        <v>48.64</v>
      </c>
      <c r="AQ39">
        <v>16.3</v>
      </c>
      <c r="AR39">
        <v>79.290000000000006</v>
      </c>
      <c r="AS39">
        <v>20</v>
      </c>
      <c r="AT39">
        <v>30</v>
      </c>
      <c r="AU39">
        <v>60</v>
      </c>
      <c r="AV39">
        <v>30</v>
      </c>
      <c r="AW39">
        <v>50</v>
      </c>
      <c r="AX39">
        <v>5</v>
      </c>
      <c r="AY39">
        <v>3.81</v>
      </c>
      <c r="AZ39">
        <v>59.5</v>
      </c>
      <c r="BA39">
        <v>25.5</v>
      </c>
    </row>
    <row r="40" spans="1:53">
      <c r="A40" t="s">
        <v>355</v>
      </c>
      <c r="G40" t="s">
        <v>82</v>
      </c>
      <c r="H40" s="115">
        <v>650.52</v>
      </c>
      <c r="I40" s="88">
        <v>31.97</v>
      </c>
      <c r="J40" s="88">
        <v>2.92</v>
      </c>
      <c r="K40" s="88">
        <v>0</v>
      </c>
      <c r="L40" s="88">
        <v>15.629999999999999</v>
      </c>
      <c r="M40" s="116">
        <v>0</v>
      </c>
      <c r="N40" s="115">
        <v>270.66000000000003</v>
      </c>
      <c r="O40" s="88">
        <v>285.59000000000003</v>
      </c>
      <c r="P40" s="88">
        <v>0</v>
      </c>
      <c r="Q40" s="88">
        <v>0</v>
      </c>
      <c r="R40" s="88">
        <v>0</v>
      </c>
      <c r="S40" s="116">
        <v>0</v>
      </c>
      <c r="W40">
        <v>76.650000000000006</v>
      </c>
      <c r="X40">
        <v>2.87</v>
      </c>
      <c r="Y40">
        <v>2.56</v>
      </c>
      <c r="Z40">
        <v>0</v>
      </c>
      <c r="AA40">
        <v>32.58</v>
      </c>
      <c r="AB40">
        <v>4.79</v>
      </c>
      <c r="AC40">
        <v>5.56</v>
      </c>
      <c r="AD40">
        <v>0.42</v>
      </c>
      <c r="AE40">
        <v>0.26</v>
      </c>
      <c r="AF40">
        <v>0.36</v>
      </c>
      <c r="AG40">
        <v>0.65</v>
      </c>
      <c r="AH40">
        <v>0.47</v>
      </c>
      <c r="AI40">
        <v>0.56999999999999995</v>
      </c>
      <c r="AJ40">
        <v>0.51</v>
      </c>
      <c r="AK40">
        <v>0.36</v>
      </c>
      <c r="AL40">
        <v>0.35</v>
      </c>
      <c r="AM40">
        <v>461.8</v>
      </c>
      <c r="AN40">
        <v>0</v>
      </c>
      <c r="AO40">
        <v>222.02</v>
      </c>
      <c r="AP40">
        <v>48.64</v>
      </c>
      <c r="AQ40">
        <v>16.3</v>
      </c>
      <c r="AR40">
        <v>79.290000000000006</v>
      </c>
      <c r="AS40">
        <v>20</v>
      </c>
      <c r="AT40">
        <v>30</v>
      </c>
      <c r="AU40">
        <v>60</v>
      </c>
      <c r="AV40">
        <v>30</v>
      </c>
      <c r="AW40">
        <v>50</v>
      </c>
      <c r="AX40">
        <v>5</v>
      </c>
      <c r="AY40">
        <v>5.28</v>
      </c>
      <c r="AZ40">
        <v>73.5</v>
      </c>
      <c r="BA40">
        <v>31.5</v>
      </c>
    </row>
    <row r="41" spans="1:53">
      <c r="A41" t="s">
        <v>356</v>
      </c>
      <c r="G41" t="s">
        <v>83</v>
      </c>
      <c r="H41" s="115">
        <v>483.15000000000003</v>
      </c>
      <c r="I41" s="88">
        <v>34.97</v>
      </c>
      <c r="J41" s="88">
        <v>2.92</v>
      </c>
      <c r="K41" s="88">
        <v>0</v>
      </c>
      <c r="L41" s="88">
        <v>16.119999999999997</v>
      </c>
      <c r="M41" s="116">
        <v>0</v>
      </c>
      <c r="N41" s="115">
        <v>270.66000000000003</v>
      </c>
      <c r="O41" s="88">
        <v>285.59000000000003</v>
      </c>
      <c r="P41" s="88">
        <v>0</v>
      </c>
      <c r="Q41" s="88">
        <v>0</v>
      </c>
      <c r="R41" s="88">
        <v>0</v>
      </c>
      <c r="S41" s="116">
        <v>0</v>
      </c>
      <c r="W41">
        <v>76.650000000000006</v>
      </c>
      <c r="X41">
        <v>2.87</v>
      </c>
      <c r="Y41">
        <v>2.56</v>
      </c>
      <c r="Z41">
        <v>0</v>
      </c>
      <c r="AA41">
        <v>32.58</v>
      </c>
      <c r="AB41">
        <v>4.79</v>
      </c>
      <c r="AC41">
        <v>5.56</v>
      </c>
      <c r="AD41">
        <v>0.42</v>
      </c>
      <c r="AE41">
        <v>0.26</v>
      </c>
      <c r="AF41">
        <v>0.36</v>
      </c>
      <c r="AG41">
        <v>0.65</v>
      </c>
      <c r="AH41">
        <v>0.47</v>
      </c>
      <c r="AI41">
        <v>0.56999999999999995</v>
      </c>
      <c r="AJ41">
        <v>0.51</v>
      </c>
      <c r="AK41">
        <v>0.36</v>
      </c>
      <c r="AL41">
        <v>0.35</v>
      </c>
      <c r="AM41">
        <v>287.43</v>
      </c>
      <c r="AN41">
        <v>0</v>
      </c>
      <c r="AO41">
        <v>222.02</v>
      </c>
      <c r="AP41">
        <v>48.64</v>
      </c>
      <c r="AQ41">
        <v>16.3</v>
      </c>
      <c r="AR41">
        <v>79.290000000000006</v>
      </c>
      <c r="AS41">
        <v>20</v>
      </c>
      <c r="AT41">
        <v>30</v>
      </c>
      <c r="AU41">
        <v>60</v>
      </c>
      <c r="AV41">
        <v>30</v>
      </c>
      <c r="AW41">
        <v>50</v>
      </c>
      <c r="AX41">
        <v>5</v>
      </c>
      <c r="AY41">
        <v>5.77</v>
      </c>
      <c r="AZ41">
        <v>80.5</v>
      </c>
      <c r="BA41">
        <v>34.5</v>
      </c>
    </row>
    <row r="42" spans="1:53">
      <c r="A42" t="s">
        <v>357</v>
      </c>
      <c r="G42" t="s">
        <v>84</v>
      </c>
      <c r="H42" s="115">
        <v>420.5</v>
      </c>
      <c r="I42" s="88">
        <v>40.97</v>
      </c>
      <c r="J42" s="88">
        <v>2.92</v>
      </c>
      <c r="K42" s="88">
        <v>0</v>
      </c>
      <c r="L42" s="88">
        <v>16.41</v>
      </c>
      <c r="M42" s="116">
        <v>0</v>
      </c>
      <c r="N42" s="115">
        <v>270.66000000000003</v>
      </c>
      <c r="O42" s="88">
        <v>285.59000000000003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2.87</v>
      </c>
      <c r="Y42">
        <v>2.56</v>
      </c>
      <c r="Z42">
        <v>0</v>
      </c>
      <c r="AA42">
        <v>32.58</v>
      </c>
      <c r="AB42">
        <v>4.79</v>
      </c>
      <c r="AC42">
        <v>5.56</v>
      </c>
      <c r="AD42">
        <v>0.42</v>
      </c>
      <c r="AE42">
        <v>0.26</v>
      </c>
      <c r="AF42">
        <v>0.36</v>
      </c>
      <c r="AG42">
        <v>0.65</v>
      </c>
      <c r="AH42">
        <v>0.47</v>
      </c>
      <c r="AI42">
        <v>0.56999999999999995</v>
      </c>
      <c r="AJ42">
        <v>0.51</v>
      </c>
      <c r="AK42">
        <v>0.36</v>
      </c>
      <c r="AL42">
        <v>0.35</v>
      </c>
      <c r="AM42">
        <v>287.43</v>
      </c>
      <c r="AN42">
        <v>0</v>
      </c>
      <c r="AO42">
        <v>222.02</v>
      </c>
      <c r="AP42">
        <v>48.64</v>
      </c>
      <c r="AQ42">
        <v>16.3</v>
      </c>
      <c r="AR42">
        <v>79.290000000000006</v>
      </c>
      <c r="AS42">
        <v>20</v>
      </c>
      <c r="AT42">
        <v>30</v>
      </c>
      <c r="AU42">
        <v>60</v>
      </c>
      <c r="AV42">
        <v>30</v>
      </c>
      <c r="AW42">
        <v>50</v>
      </c>
      <c r="AX42">
        <v>5</v>
      </c>
      <c r="AY42">
        <v>6.06</v>
      </c>
      <c r="AZ42">
        <v>94.5</v>
      </c>
      <c r="BA42">
        <v>40.5</v>
      </c>
    </row>
    <row r="43" spans="1:53">
      <c r="A43" t="s">
        <v>363</v>
      </c>
      <c r="G43" t="s">
        <v>85</v>
      </c>
      <c r="H43" s="115">
        <v>394.92</v>
      </c>
      <c r="I43" s="88">
        <v>43.97</v>
      </c>
      <c r="J43" s="88">
        <v>2.92</v>
      </c>
      <c r="K43" s="88">
        <v>0</v>
      </c>
      <c r="L43" s="88">
        <v>16.61</v>
      </c>
      <c r="M43" s="116">
        <v>0</v>
      </c>
      <c r="N43" s="115">
        <v>270.66000000000003</v>
      </c>
      <c r="O43" s="88">
        <v>285.59000000000003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2.87</v>
      </c>
      <c r="Y43">
        <v>2.56</v>
      </c>
      <c r="Z43">
        <v>0</v>
      </c>
      <c r="AA43">
        <v>0</v>
      </c>
      <c r="AB43">
        <v>4.79</v>
      </c>
      <c r="AC43">
        <v>5.56</v>
      </c>
      <c r="AD43">
        <v>0.42</v>
      </c>
      <c r="AE43">
        <v>0.26</v>
      </c>
      <c r="AF43">
        <v>0.36</v>
      </c>
      <c r="AG43">
        <v>0.65</v>
      </c>
      <c r="AH43">
        <v>0.47</v>
      </c>
      <c r="AI43">
        <v>0.56999999999999995</v>
      </c>
      <c r="AJ43">
        <v>0.51</v>
      </c>
      <c r="AK43">
        <v>0.36</v>
      </c>
      <c r="AL43">
        <v>0.35</v>
      </c>
      <c r="AM43">
        <v>287.43</v>
      </c>
      <c r="AN43">
        <v>0</v>
      </c>
      <c r="AO43">
        <v>222.02</v>
      </c>
      <c r="AP43">
        <v>48.64</v>
      </c>
      <c r="AQ43">
        <v>16.3</v>
      </c>
      <c r="AR43">
        <v>79.290000000000006</v>
      </c>
      <c r="AS43">
        <v>20</v>
      </c>
      <c r="AT43">
        <v>30</v>
      </c>
      <c r="AU43">
        <v>60</v>
      </c>
      <c r="AV43">
        <v>30</v>
      </c>
      <c r="AW43">
        <v>50</v>
      </c>
      <c r="AX43">
        <v>5</v>
      </c>
      <c r="AY43">
        <v>6.26</v>
      </c>
      <c r="AZ43">
        <v>101.5</v>
      </c>
      <c r="BA43">
        <v>43.5</v>
      </c>
    </row>
    <row r="44" spans="1:53">
      <c r="A44" t="s">
        <v>367</v>
      </c>
      <c r="G44" t="s">
        <v>86</v>
      </c>
      <c r="H44" s="115">
        <v>401.92</v>
      </c>
      <c r="I44" s="88">
        <v>46.97</v>
      </c>
      <c r="J44" s="88">
        <v>2.92</v>
      </c>
      <c r="K44" s="88">
        <v>0</v>
      </c>
      <c r="L44" s="88">
        <v>15.93</v>
      </c>
      <c r="M44" s="116">
        <v>0</v>
      </c>
      <c r="N44" s="115">
        <v>270.66000000000003</v>
      </c>
      <c r="O44" s="88">
        <v>285.59000000000003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2.87</v>
      </c>
      <c r="Y44">
        <v>2.56</v>
      </c>
      <c r="Z44">
        <v>0</v>
      </c>
      <c r="AA44">
        <v>0</v>
      </c>
      <c r="AB44">
        <v>4.79</v>
      </c>
      <c r="AC44">
        <v>5.56</v>
      </c>
      <c r="AD44">
        <v>0.42</v>
      </c>
      <c r="AE44">
        <v>0.26</v>
      </c>
      <c r="AF44">
        <v>0.36</v>
      </c>
      <c r="AG44">
        <v>0.65</v>
      </c>
      <c r="AH44">
        <v>0.47</v>
      </c>
      <c r="AI44">
        <v>0.56999999999999995</v>
      </c>
      <c r="AJ44">
        <v>0.51</v>
      </c>
      <c r="AK44">
        <v>0.36</v>
      </c>
      <c r="AL44">
        <v>0.35</v>
      </c>
      <c r="AM44">
        <v>287.43</v>
      </c>
      <c r="AN44">
        <v>0</v>
      </c>
      <c r="AO44">
        <v>222.02</v>
      </c>
      <c r="AP44">
        <v>48.64</v>
      </c>
      <c r="AQ44">
        <v>16.3</v>
      </c>
      <c r="AR44">
        <v>79.290000000000006</v>
      </c>
      <c r="AS44">
        <v>20</v>
      </c>
      <c r="AT44">
        <v>30</v>
      </c>
      <c r="AU44">
        <v>60</v>
      </c>
      <c r="AV44">
        <v>30</v>
      </c>
      <c r="AW44">
        <v>50</v>
      </c>
      <c r="AX44">
        <v>5</v>
      </c>
      <c r="AY44">
        <v>5.58</v>
      </c>
      <c r="AZ44">
        <v>108.5</v>
      </c>
      <c r="BA44">
        <v>46.5</v>
      </c>
    </row>
    <row r="45" spans="1:53">
      <c r="A45" t="s">
        <v>390</v>
      </c>
      <c r="G45" t="s">
        <v>87</v>
      </c>
      <c r="H45" s="115">
        <v>410.32000000000005</v>
      </c>
      <c r="I45" s="88">
        <v>50.57</v>
      </c>
      <c r="J45" s="88">
        <v>2.92</v>
      </c>
      <c r="K45" s="88">
        <v>0</v>
      </c>
      <c r="L45" s="88">
        <v>17.39</v>
      </c>
      <c r="M45" s="116">
        <v>0</v>
      </c>
      <c r="N45" s="115">
        <v>270.66000000000003</v>
      </c>
      <c r="O45" s="88">
        <v>285.59000000000003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2.87</v>
      </c>
      <c r="Y45">
        <v>2.56</v>
      </c>
      <c r="Z45">
        <v>0</v>
      </c>
      <c r="AA45">
        <v>0</v>
      </c>
      <c r="AB45">
        <v>4.79</v>
      </c>
      <c r="AC45">
        <v>5.56</v>
      </c>
      <c r="AD45">
        <v>0.42</v>
      </c>
      <c r="AE45">
        <v>0.26</v>
      </c>
      <c r="AF45">
        <v>0.36</v>
      </c>
      <c r="AG45">
        <v>0.65</v>
      </c>
      <c r="AH45">
        <v>0.47</v>
      </c>
      <c r="AI45">
        <v>0.56999999999999995</v>
      </c>
      <c r="AJ45">
        <v>0.51</v>
      </c>
      <c r="AK45">
        <v>0.36</v>
      </c>
      <c r="AL45">
        <v>0.35</v>
      </c>
      <c r="AM45">
        <v>287.43</v>
      </c>
      <c r="AN45">
        <v>0</v>
      </c>
      <c r="AO45">
        <v>222.02</v>
      </c>
      <c r="AP45">
        <v>48.64</v>
      </c>
      <c r="AQ45">
        <v>16.3</v>
      </c>
      <c r="AR45">
        <v>79.290000000000006</v>
      </c>
      <c r="AS45">
        <v>20</v>
      </c>
      <c r="AT45">
        <v>30</v>
      </c>
      <c r="AU45">
        <v>60</v>
      </c>
      <c r="AV45">
        <v>30</v>
      </c>
      <c r="AW45">
        <v>50</v>
      </c>
      <c r="AX45">
        <v>5</v>
      </c>
      <c r="AY45">
        <v>7.04</v>
      </c>
      <c r="AZ45">
        <v>116.9</v>
      </c>
      <c r="BA45">
        <v>50.1</v>
      </c>
    </row>
    <row r="46" spans="1:53">
      <c r="A46" t="s">
        <v>391</v>
      </c>
      <c r="G46" t="s">
        <v>88</v>
      </c>
      <c r="H46" s="115">
        <v>418.02</v>
      </c>
      <c r="I46" s="88">
        <v>53.87</v>
      </c>
      <c r="J46" s="88">
        <v>2.92</v>
      </c>
      <c r="K46" s="88">
        <v>0</v>
      </c>
      <c r="L46" s="88">
        <v>17.59</v>
      </c>
      <c r="M46" s="116">
        <v>0</v>
      </c>
      <c r="N46" s="115">
        <v>270.66000000000003</v>
      </c>
      <c r="O46" s="88">
        <v>285.59000000000003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2.87</v>
      </c>
      <c r="Y46">
        <v>2.56</v>
      </c>
      <c r="Z46">
        <v>0</v>
      </c>
      <c r="AA46">
        <v>0</v>
      </c>
      <c r="AB46">
        <v>4.79</v>
      </c>
      <c r="AC46">
        <v>5.56</v>
      </c>
      <c r="AD46">
        <v>0.42</v>
      </c>
      <c r="AE46">
        <v>0.26</v>
      </c>
      <c r="AF46">
        <v>0.36</v>
      </c>
      <c r="AG46">
        <v>0.65</v>
      </c>
      <c r="AH46">
        <v>0.47</v>
      </c>
      <c r="AI46">
        <v>0.56999999999999995</v>
      </c>
      <c r="AJ46">
        <v>0.51</v>
      </c>
      <c r="AK46">
        <v>0.36</v>
      </c>
      <c r="AL46">
        <v>0.35</v>
      </c>
      <c r="AM46">
        <v>287.43</v>
      </c>
      <c r="AN46">
        <v>0</v>
      </c>
      <c r="AO46">
        <v>222.02</v>
      </c>
      <c r="AP46">
        <v>48.64</v>
      </c>
      <c r="AQ46">
        <v>16.3</v>
      </c>
      <c r="AR46">
        <v>79.290000000000006</v>
      </c>
      <c r="AS46">
        <v>20</v>
      </c>
      <c r="AT46">
        <v>30</v>
      </c>
      <c r="AU46">
        <v>60</v>
      </c>
      <c r="AV46">
        <v>30</v>
      </c>
      <c r="AW46">
        <v>50</v>
      </c>
      <c r="AX46">
        <v>5</v>
      </c>
      <c r="AY46">
        <v>7.24</v>
      </c>
      <c r="AZ46">
        <v>124.6</v>
      </c>
      <c r="BA46">
        <v>53.4</v>
      </c>
    </row>
    <row r="47" spans="1:53">
      <c r="A47" t="s">
        <v>395</v>
      </c>
      <c r="G47" t="s">
        <v>89</v>
      </c>
      <c r="H47" s="115">
        <v>425.02</v>
      </c>
      <c r="I47" s="88">
        <v>56.87</v>
      </c>
      <c r="J47" s="88">
        <v>2.92</v>
      </c>
      <c r="K47" s="88">
        <v>0</v>
      </c>
      <c r="L47" s="88">
        <v>17.689999999999998</v>
      </c>
      <c r="M47" s="116">
        <v>0</v>
      </c>
      <c r="N47" s="115">
        <v>270.66000000000003</v>
      </c>
      <c r="O47" s="88">
        <v>285.59000000000003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2.87</v>
      </c>
      <c r="Y47">
        <v>2.56</v>
      </c>
      <c r="Z47">
        <v>0</v>
      </c>
      <c r="AA47">
        <v>0</v>
      </c>
      <c r="AB47">
        <v>4.79</v>
      </c>
      <c r="AC47">
        <v>5.56</v>
      </c>
      <c r="AD47">
        <v>0.42</v>
      </c>
      <c r="AE47">
        <v>0.26</v>
      </c>
      <c r="AF47">
        <v>0.36</v>
      </c>
      <c r="AG47">
        <v>0.65</v>
      </c>
      <c r="AH47">
        <v>0.47</v>
      </c>
      <c r="AI47">
        <v>0.56999999999999995</v>
      </c>
      <c r="AJ47">
        <v>0.51</v>
      </c>
      <c r="AK47">
        <v>0.36</v>
      </c>
      <c r="AL47">
        <v>0.35</v>
      </c>
      <c r="AM47">
        <v>287.43</v>
      </c>
      <c r="AN47">
        <v>0</v>
      </c>
      <c r="AO47">
        <v>222.02</v>
      </c>
      <c r="AP47">
        <v>48.64</v>
      </c>
      <c r="AQ47">
        <v>16.3</v>
      </c>
      <c r="AR47">
        <v>79.290000000000006</v>
      </c>
      <c r="AS47">
        <v>20</v>
      </c>
      <c r="AT47">
        <v>30</v>
      </c>
      <c r="AU47">
        <v>60</v>
      </c>
      <c r="AV47">
        <v>30</v>
      </c>
      <c r="AW47">
        <v>50</v>
      </c>
      <c r="AX47">
        <v>5</v>
      </c>
      <c r="AY47">
        <v>7.34</v>
      </c>
      <c r="AZ47">
        <v>131.6</v>
      </c>
      <c r="BA47">
        <v>56.4</v>
      </c>
    </row>
    <row r="48" spans="1:53">
      <c r="A48" t="s">
        <v>399</v>
      </c>
      <c r="G48" t="s">
        <v>90</v>
      </c>
      <c r="H48" s="115">
        <v>141.09</v>
      </c>
      <c r="I48" s="88">
        <v>58.37</v>
      </c>
      <c r="J48" s="88">
        <v>2.92</v>
      </c>
      <c r="K48" s="88">
        <v>0</v>
      </c>
      <c r="L48" s="88">
        <v>17.88</v>
      </c>
      <c r="M48" s="116">
        <v>0</v>
      </c>
      <c r="N48" s="115">
        <v>270.66000000000003</v>
      </c>
      <c r="O48" s="88">
        <v>285.59000000000003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2.87</v>
      </c>
      <c r="Y48">
        <v>2.56</v>
      </c>
      <c r="Z48">
        <v>0</v>
      </c>
      <c r="AA48">
        <v>0</v>
      </c>
      <c r="AB48">
        <v>4.79</v>
      </c>
      <c r="AC48">
        <v>5.56</v>
      </c>
      <c r="AD48">
        <v>0.42</v>
      </c>
      <c r="AE48">
        <v>0.26</v>
      </c>
      <c r="AF48">
        <v>0.36</v>
      </c>
      <c r="AG48">
        <v>0.65</v>
      </c>
      <c r="AH48">
        <v>0.47</v>
      </c>
      <c r="AI48">
        <v>0.56999999999999995</v>
      </c>
      <c r="AJ48">
        <v>0.51</v>
      </c>
      <c r="AK48">
        <v>0.36</v>
      </c>
      <c r="AL48">
        <v>0.35</v>
      </c>
      <c r="AM48">
        <v>0</v>
      </c>
      <c r="AN48">
        <v>0</v>
      </c>
      <c r="AO48">
        <v>222.02</v>
      </c>
      <c r="AP48">
        <v>48.64</v>
      </c>
      <c r="AQ48">
        <v>16.3</v>
      </c>
      <c r="AR48">
        <v>79.290000000000006</v>
      </c>
      <c r="AS48">
        <v>20</v>
      </c>
      <c r="AT48">
        <v>30</v>
      </c>
      <c r="AU48">
        <v>60</v>
      </c>
      <c r="AV48">
        <v>30</v>
      </c>
      <c r="AW48">
        <v>50</v>
      </c>
      <c r="AX48">
        <v>5</v>
      </c>
      <c r="AY48">
        <v>7.53</v>
      </c>
      <c r="AZ48">
        <v>135.1</v>
      </c>
      <c r="BA48">
        <v>57.9</v>
      </c>
    </row>
    <row r="49" spans="1:53">
      <c r="A49" t="s">
        <v>400</v>
      </c>
      <c r="G49" t="s">
        <v>91</v>
      </c>
      <c r="H49" s="115">
        <v>141.09</v>
      </c>
      <c r="I49" s="88">
        <v>58.37</v>
      </c>
      <c r="J49" s="88">
        <v>2.92</v>
      </c>
      <c r="K49" s="88">
        <v>0</v>
      </c>
      <c r="L49" s="88">
        <v>18.18</v>
      </c>
      <c r="M49" s="116">
        <v>0</v>
      </c>
      <c r="N49" s="115">
        <v>270.66000000000003</v>
      </c>
      <c r="O49" s="88">
        <v>285.59000000000003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2.87</v>
      </c>
      <c r="Y49">
        <v>2.56</v>
      </c>
      <c r="Z49">
        <v>0</v>
      </c>
      <c r="AA49">
        <v>0</v>
      </c>
      <c r="AB49">
        <v>4.79</v>
      </c>
      <c r="AC49">
        <v>5.56</v>
      </c>
      <c r="AD49">
        <v>0.42</v>
      </c>
      <c r="AE49">
        <v>0.26</v>
      </c>
      <c r="AF49">
        <v>0.36</v>
      </c>
      <c r="AG49">
        <v>0.65</v>
      </c>
      <c r="AH49">
        <v>0.47</v>
      </c>
      <c r="AI49">
        <v>0.56999999999999995</v>
      </c>
      <c r="AJ49">
        <v>0.51</v>
      </c>
      <c r="AK49">
        <v>0.36</v>
      </c>
      <c r="AL49">
        <v>0.35</v>
      </c>
      <c r="AM49">
        <v>0</v>
      </c>
      <c r="AN49">
        <v>0</v>
      </c>
      <c r="AO49">
        <v>222.02</v>
      </c>
      <c r="AP49">
        <v>48.64</v>
      </c>
      <c r="AQ49">
        <v>16.3</v>
      </c>
      <c r="AR49">
        <v>79.290000000000006</v>
      </c>
      <c r="AS49">
        <v>20</v>
      </c>
      <c r="AT49">
        <v>30</v>
      </c>
      <c r="AU49">
        <v>60</v>
      </c>
      <c r="AV49">
        <v>30</v>
      </c>
      <c r="AW49">
        <v>50</v>
      </c>
      <c r="AX49">
        <v>5</v>
      </c>
      <c r="AY49">
        <v>7.83</v>
      </c>
      <c r="AZ49">
        <v>135.1</v>
      </c>
      <c r="BA49">
        <v>57.9</v>
      </c>
    </row>
    <row r="50" spans="1:53">
      <c r="A50" t="s">
        <v>401</v>
      </c>
      <c r="G50" t="s">
        <v>92</v>
      </c>
      <c r="H50" s="115">
        <v>142.49</v>
      </c>
      <c r="I50" s="88">
        <v>58.97</v>
      </c>
      <c r="J50" s="88">
        <v>2.92</v>
      </c>
      <c r="K50" s="88">
        <v>0</v>
      </c>
      <c r="L50" s="88">
        <v>18.57</v>
      </c>
      <c r="M50" s="116">
        <v>0</v>
      </c>
      <c r="N50" s="115">
        <v>270.66000000000003</v>
      </c>
      <c r="O50" s="88">
        <v>285.59000000000003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2.87</v>
      </c>
      <c r="Y50">
        <v>2.56</v>
      </c>
      <c r="Z50">
        <v>0</v>
      </c>
      <c r="AA50">
        <v>0</v>
      </c>
      <c r="AB50">
        <v>4.79</v>
      </c>
      <c r="AC50">
        <v>5.56</v>
      </c>
      <c r="AD50">
        <v>0.42</v>
      </c>
      <c r="AE50">
        <v>0.26</v>
      </c>
      <c r="AF50">
        <v>0.36</v>
      </c>
      <c r="AG50">
        <v>0.65</v>
      </c>
      <c r="AH50">
        <v>0.47</v>
      </c>
      <c r="AI50">
        <v>0.56999999999999995</v>
      </c>
      <c r="AJ50">
        <v>0.51</v>
      </c>
      <c r="AK50">
        <v>0.36</v>
      </c>
      <c r="AL50">
        <v>0.35</v>
      </c>
      <c r="AM50">
        <v>0</v>
      </c>
      <c r="AN50">
        <v>0</v>
      </c>
      <c r="AO50">
        <v>222.02</v>
      </c>
      <c r="AP50">
        <v>48.64</v>
      </c>
      <c r="AQ50">
        <v>16.3</v>
      </c>
      <c r="AR50">
        <v>79.290000000000006</v>
      </c>
      <c r="AS50">
        <v>20</v>
      </c>
      <c r="AT50">
        <v>30</v>
      </c>
      <c r="AU50">
        <v>60</v>
      </c>
      <c r="AV50">
        <v>30</v>
      </c>
      <c r="AW50">
        <v>50</v>
      </c>
      <c r="AX50">
        <v>5</v>
      </c>
      <c r="AY50">
        <v>8.2200000000000006</v>
      </c>
      <c r="AZ50">
        <v>136.5</v>
      </c>
      <c r="BA50">
        <v>58.5</v>
      </c>
    </row>
    <row r="51" spans="1:53">
      <c r="A51" t="s">
        <v>403</v>
      </c>
      <c r="G51" t="s">
        <v>93</v>
      </c>
      <c r="H51" s="115">
        <v>160.51</v>
      </c>
      <c r="I51" s="88">
        <v>59.269999999999996</v>
      </c>
      <c r="J51" s="88">
        <v>2.92</v>
      </c>
      <c r="K51" s="88">
        <v>0</v>
      </c>
      <c r="L51" s="88">
        <v>18.66</v>
      </c>
      <c r="M51" s="116">
        <v>0</v>
      </c>
      <c r="N51" s="115">
        <v>270.66000000000003</v>
      </c>
      <c r="O51" s="88">
        <v>285.59000000000003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2.87</v>
      </c>
      <c r="Y51">
        <v>2.56</v>
      </c>
      <c r="Z51">
        <v>17.32</v>
      </c>
      <c r="AA51">
        <v>0</v>
      </c>
      <c r="AB51">
        <v>4.79</v>
      </c>
      <c r="AC51">
        <v>5.56</v>
      </c>
      <c r="AD51">
        <v>0.42</v>
      </c>
      <c r="AE51">
        <v>0.26</v>
      </c>
      <c r="AF51">
        <v>0.36</v>
      </c>
      <c r="AG51">
        <v>0.65</v>
      </c>
      <c r="AH51">
        <v>0.47</v>
      </c>
      <c r="AI51">
        <v>0.56999999999999995</v>
      </c>
      <c r="AJ51">
        <v>0.51</v>
      </c>
      <c r="AK51">
        <v>0.36</v>
      </c>
      <c r="AL51">
        <v>0.35</v>
      </c>
      <c r="AM51">
        <v>0</v>
      </c>
      <c r="AN51">
        <v>0</v>
      </c>
      <c r="AO51">
        <v>222.02</v>
      </c>
      <c r="AP51">
        <v>48.64</v>
      </c>
      <c r="AQ51">
        <v>16.3</v>
      </c>
      <c r="AR51">
        <v>79.290000000000006</v>
      </c>
      <c r="AS51">
        <v>20</v>
      </c>
      <c r="AT51">
        <v>30</v>
      </c>
      <c r="AU51">
        <v>60</v>
      </c>
      <c r="AV51">
        <v>30</v>
      </c>
      <c r="AW51">
        <v>50</v>
      </c>
      <c r="AX51">
        <v>5</v>
      </c>
      <c r="AY51">
        <v>8.31</v>
      </c>
      <c r="AZ51">
        <v>137.19999999999999</v>
      </c>
      <c r="BA51">
        <v>58.8</v>
      </c>
    </row>
    <row r="52" spans="1:53">
      <c r="A52" t="s">
        <v>404</v>
      </c>
      <c r="G52" t="s">
        <v>94</v>
      </c>
      <c r="H52" s="115">
        <v>160.51</v>
      </c>
      <c r="I52" s="88">
        <v>59.269999999999996</v>
      </c>
      <c r="J52" s="88">
        <v>2.92</v>
      </c>
      <c r="K52" s="88">
        <v>0</v>
      </c>
      <c r="L52" s="88">
        <v>18.66</v>
      </c>
      <c r="M52" s="116">
        <v>0</v>
      </c>
      <c r="N52" s="115">
        <v>270.66000000000003</v>
      </c>
      <c r="O52" s="88">
        <v>285.59000000000003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2.87</v>
      </c>
      <c r="Y52">
        <v>2.56</v>
      </c>
      <c r="Z52">
        <v>17.32</v>
      </c>
      <c r="AA52">
        <v>0</v>
      </c>
      <c r="AB52">
        <v>4.79</v>
      </c>
      <c r="AC52">
        <v>5.56</v>
      </c>
      <c r="AD52">
        <v>0.42</v>
      </c>
      <c r="AE52">
        <v>0.26</v>
      </c>
      <c r="AF52">
        <v>0.36</v>
      </c>
      <c r="AG52">
        <v>0.65</v>
      </c>
      <c r="AH52">
        <v>0.47</v>
      </c>
      <c r="AI52">
        <v>0.56999999999999995</v>
      </c>
      <c r="AJ52">
        <v>0.51</v>
      </c>
      <c r="AK52">
        <v>0.36</v>
      </c>
      <c r="AL52">
        <v>0.35</v>
      </c>
      <c r="AM52">
        <v>0</v>
      </c>
      <c r="AN52">
        <v>0</v>
      </c>
      <c r="AO52">
        <v>222.02</v>
      </c>
      <c r="AP52">
        <v>48.64</v>
      </c>
      <c r="AQ52">
        <v>16.3</v>
      </c>
      <c r="AR52">
        <v>79.290000000000006</v>
      </c>
      <c r="AS52">
        <v>20</v>
      </c>
      <c r="AT52">
        <v>30</v>
      </c>
      <c r="AU52">
        <v>60</v>
      </c>
      <c r="AV52">
        <v>30</v>
      </c>
      <c r="AW52">
        <v>50</v>
      </c>
      <c r="AX52">
        <v>5</v>
      </c>
      <c r="AY52">
        <v>8.31</v>
      </c>
      <c r="AZ52">
        <v>137.19999999999999</v>
      </c>
      <c r="BA52">
        <v>58.8</v>
      </c>
    </row>
    <row r="53" spans="1:53">
      <c r="A53" t="s">
        <v>445</v>
      </c>
      <c r="G53" t="s">
        <v>95</v>
      </c>
      <c r="H53" s="115">
        <v>160.51</v>
      </c>
      <c r="I53" s="88">
        <v>59.269999999999996</v>
      </c>
      <c r="J53" s="88">
        <v>2.92</v>
      </c>
      <c r="K53" s="88">
        <v>0</v>
      </c>
      <c r="L53" s="88">
        <v>18.369999999999997</v>
      </c>
      <c r="M53" s="116">
        <v>0</v>
      </c>
      <c r="N53" s="115">
        <v>270.66000000000003</v>
      </c>
      <c r="O53" s="88">
        <v>285.59000000000003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2.87</v>
      </c>
      <c r="Y53">
        <v>2.56</v>
      </c>
      <c r="Z53">
        <v>17.32</v>
      </c>
      <c r="AA53">
        <v>0</v>
      </c>
      <c r="AB53">
        <v>4.79</v>
      </c>
      <c r="AC53">
        <v>5.56</v>
      </c>
      <c r="AD53">
        <v>0.42</v>
      </c>
      <c r="AE53">
        <v>0.26</v>
      </c>
      <c r="AF53">
        <v>0.36</v>
      </c>
      <c r="AG53">
        <v>0.65</v>
      </c>
      <c r="AH53">
        <v>0.47</v>
      </c>
      <c r="AI53">
        <v>0.56999999999999995</v>
      </c>
      <c r="AJ53">
        <v>0.51</v>
      </c>
      <c r="AK53">
        <v>0.36</v>
      </c>
      <c r="AL53">
        <v>0.35</v>
      </c>
      <c r="AM53">
        <v>0</v>
      </c>
      <c r="AN53">
        <v>0</v>
      </c>
      <c r="AO53">
        <v>222.02</v>
      </c>
      <c r="AP53">
        <v>48.64</v>
      </c>
      <c r="AQ53">
        <v>16.3</v>
      </c>
      <c r="AR53">
        <v>79.290000000000006</v>
      </c>
      <c r="AS53">
        <v>20</v>
      </c>
      <c r="AT53">
        <v>30</v>
      </c>
      <c r="AU53">
        <v>60</v>
      </c>
      <c r="AV53">
        <v>30</v>
      </c>
      <c r="AW53">
        <v>50</v>
      </c>
      <c r="AX53">
        <v>5</v>
      </c>
      <c r="AY53">
        <v>8.02</v>
      </c>
      <c r="AZ53">
        <v>137.19999999999999</v>
      </c>
      <c r="BA53">
        <v>58.8</v>
      </c>
    </row>
    <row r="54" spans="1:53">
      <c r="A54" t="s">
        <v>444</v>
      </c>
      <c r="G54" t="s">
        <v>96</v>
      </c>
      <c r="H54" s="115">
        <v>160.51</v>
      </c>
      <c r="I54" s="88">
        <v>59.269999999999996</v>
      </c>
      <c r="J54" s="88">
        <v>2.92</v>
      </c>
      <c r="K54" s="88">
        <v>0</v>
      </c>
      <c r="L54" s="88">
        <v>18.079999999999998</v>
      </c>
      <c r="M54" s="116">
        <v>0</v>
      </c>
      <c r="N54" s="115">
        <v>270.66000000000003</v>
      </c>
      <c r="O54" s="88">
        <v>285.59000000000003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2.87</v>
      </c>
      <c r="Y54">
        <v>2.56</v>
      </c>
      <c r="Z54">
        <v>17.32</v>
      </c>
      <c r="AA54">
        <v>0</v>
      </c>
      <c r="AB54">
        <v>4.79</v>
      </c>
      <c r="AC54">
        <v>5.56</v>
      </c>
      <c r="AD54">
        <v>0.42</v>
      </c>
      <c r="AE54">
        <v>0.26</v>
      </c>
      <c r="AF54">
        <v>0.36</v>
      </c>
      <c r="AG54">
        <v>0.65</v>
      </c>
      <c r="AH54">
        <v>0.47</v>
      </c>
      <c r="AI54">
        <v>0.56999999999999995</v>
      </c>
      <c r="AJ54">
        <v>0.51</v>
      </c>
      <c r="AK54">
        <v>0.36</v>
      </c>
      <c r="AL54">
        <v>0.35</v>
      </c>
      <c r="AM54">
        <v>0</v>
      </c>
      <c r="AN54">
        <v>0</v>
      </c>
      <c r="AO54">
        <v>222.02</v>
      </c>
      <c r="AP54">
        <v>48.64</v>
      </c>
      <c r="AQ54">
        <v>16.3</v>
      </c>
      <c r="AR54">
        <v>79.290000000000006</v>
      </c>
      <c r="AS54">
        <v>20</v>
      </c>
      <c r="AT54">
        <v>30</v>
      </c>
      <c r="AU54">
        <v>60</v>
      </c>
      <c r="AV54">
        <v>30</v>
      </c>
      <c r="AW54">
        <v>50</v>
      </c>
      <c r="AX54">
        <v>5</v>
      </c>
      <c r="AY54">
        <v>7.73</v>
      </c>
      <c r="AZ54">
        <v>137.19999999999999</v>
      </c>
      <c r="BA54">
        <v>58.8</v>
      </c>
    </row>
    <row r="55" spans="1:53">
      <c r="A55" t="s">
        <v>446</v>
      </c>
      <c r="G55" t="s">
        <v>97</v>
      </c>
      <c r="H55" s="115">
        <v>160.51</v>
      </c>
      <c r="I55" s="88">
        <v>59.269999999999996</v>
      </c>
      <c r="J55" s="88">
        <v>2.92</v>
      </c>
      <c r="K55" s="88">
        <v>0</v>
      </c>
      <c r="L55" s="88">
        <v>16.119999999999997</v>
      </c>
      <c r="M55" s="116">
        <v>0</v>
      </c>
      <c r="N55" s="115">
        <v>270.66000000000003</v>
      </c>
      <c r="O55" s="88">
        <v>285.59000000000003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2.87</v>
      </c>
      <c r="Y55">
        <v>2.56</v>
      </c>
      <c r="Z55">
        <v>17.32</v>
      </c>
      <c r="AA55">
        <v>0</v>
      </c>
      <c r="AB55">
        <v>4.79</v>
      </c>
      <c r="AC55">
        <v>5.56</v>
      </c>
      <c r="AD55">
        <v>0.42</v>
      </c>
      <c r="AE55">
        <v>0.26</v>
      </c>
      <c r="AF55">
        <v>0.36</v>
      </c>
      <c r="AG55">
        <v>0.65</v>
      </c>
      <c r="AH55">
        <v>0.47</v>
      </c>
      <c r="AI55">
        <v>0.56999999999999995</v>
      </c>
      <c r="AJ55">
        <v>0.51</v>
      </c>
      <c r="AK55">
        <v>0.36</v>
      </c>
      <c r="AL55">
        <v>0.35</v>
      </c>
      <c r="AM55">
        <v>0</v>
      </c>
      <c r="AN55">
        <v>0</v>
      </c>
      <c r="AO55">
        <v>222.02</v>
      </c>
      <c r="AP55">
        <v>48.64</v>
      </c>
      <c r="AQ55">
        <v>16.3</v>
      </c>
      <c r="AR55">
        <v>79.290000000000006</v>
      </c>
      <c r="AS55">
        <v>20</v>
      </c>
      <c r="AT55">
        <v>30</v>
      </c>
      <c r="AU55">
        <v>60</v>
      </c>
      <c r="AV55">
        <v>30</v>
      </c>
      <c r="AW55">
        <v>50</v>
      </c>
      <c r="AX55">
        <v>5</v>
      </c>
      <c r="AY55">
        <v>5.77</v>
      </c>
      <c r="AZ55">
        <v>137.19999999999999</v>
      </c>
      <c r="BA55">
        <v>58.8</v>
      </c>
    </row>
    <row r="56" spans="1:53">
      <c r="A56" t="s">
        <v>446</v>
      </c>
      <c r="G56" t="s">
        <v>98</v>
      </c>
      <c r="H56" s="115">
        <v>160.51</v>
      </c>
      <c r="I56" s="88">
        <v>59.269999999999996</v>
      </c>
      <c r="J56" s="88">
        <v>2.92</v>
      </c>
      <c r="K56" s="88">
        <v>0</v>
      </c>
      <c r="L56" s="88">
        <v>12.89</v>
      </c>
      <c r="M56" s="116">
        <v>0</v>
      </c>
      <c r="N56" s="115">
        <v>270.66000000000003</v>
      </c>
      <c r="O56" s="88">
        <v>285.59000000000003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2.87</v>
      </c>
      <c r="Y56">
        <v>2.56</v>
      </c>
      <c r="Z56">
        <v>17.32</v>
      </c>
      <c r="AA56">
        <v>0</v>
      </c>
      <c r="AB56">
        <v>4.79</v>
      </c>
      <c r="AC56">
        <v>5.56</v>
      </c>
      <c r="AD56">
        <v>0.42</v>
      </c>
      <c r="AE56">
        <v>0.26</v>
      </c>
      <c r="AF56">
        <v>0.36</v>
      </c>
      <c r="AG56">
        <v>0.65</v>
      </c>
      <c r="AH56">
        <v>0.47</v>
      </c>
      <c r="AI56">
        <v>0.56999999999999995</v>
      </c>
      <c r="AJ56">
        <v>0.51</v>
      </c>
      <c r="AK56">
        <v>0.36</v>
      </c>
      <c r="AL56">
        <v>0.35</v>
      </c>
      <c r="AM56">
        <v>0</v>
      </c>
      <c r="AN56">
        <v>0</v>
      </c>
      <c r="AO56">
        <v>222.02</v>
      </c>
      <c r="AP56">
        <v>48.64</v>
      </c>
      <c r="AQ56">
        <v>16.3</v>
      </c>
      <c r="AR56">
        <v>79.290000000000006</v>
      </c>
      <c r="AS56">
        <v>20</v>
      </c>
      <c r="AT56">
        <v>30</v>
      </c>
      <c r="AU56">
        <v>60</v>
      </c>
      <c r="AV56">
        <v>30</v>
      </c>
      <c r="AW56">
        <v>50</v>
      </c>
      <c r="AX56">
        <v>5</v>
      </c>
      <c r="AY56">
        <v>2.54</v>
      </c>
      <c r="AZ56">
        <v>137.19999999999999</v>
      </c>
      <c r="BA56">
        <v>58.8</v>
      </c>
    </row>
    <row r="57" spans="1:53">
      <c r="G57" t="s">
        <v>99</v>
      </c>
      <c r="H57" s="115">
        <v>156.31</v>
      </c>
      <c r="I57" s="88">
        <v>57.47</v>
      </c>
      <c r="J57" s="88">
        <v>2.92</v>
      </c>
      <c r="K57" s="88">
        <v>0</v>
      </c>
      <c r="L57" s="88">
        <v>12.7</v>
      </c>
      <c r="M57" s="116">
        <v>0</v>
      </c>
      <c r="N57" s="115">
        <v>270.66000000000003</v>
      </c>
      <c r="O57" s="88">
        <v>285.59000000000003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2.87</v>
      </c>
      <c r="Y57">
        <v>2.56</v>
      </c>
      <c r="Z57">
        <v>17.32</v>
      </c>
      <c r="AA57">
        <v>0</v>
      </c>
      <c r="AB57">
        <v>4.79</v>
      </c>
      <c r="AC57">
        <v>5.56</v>
      </c>
      <c r="AD57">
        <v>0.42</v>
      </c>
      <c r="AE57">
        <v>0.26</v>
      </c>
      <c r="AF57">
        <v>0.36</v>
      </c>
      <c r="AG57">
        <v>0.65</v>
      </c>
      <c r="AH57">
        <v>0.47</v>
      </c>
      <c r="AI57">
        <v>0.56999999999999995</v>
      </c>
      <c r="AJ57">
        <v>0.51</v>
      </c>
      <c r="AK57">
        <v>0.36</v>
      </c>
      <c r="AL57">
        <v>0.35</v>
      </c>
      <c r="AM57">
        <v>0</v>
      </c>
      <c r="AN57">
        <v>0</v>
      </c>
      <c r="AO57">
        <v>222.02</v>
      </c>
      <c r="AP57">
        <v>48.64</v>
      </c>
      <c r="AQ57">
        <v>16.3</v>
      </c>
      <c r="AR57">
        <v>79.290000000000006</v>
      </c>
      <c r="AS57">
        <v>20</v>
      </c>
      <c r="AT57">
        <v>30</v>
      </c>
      <c r="AU57">
        <v>60</v>
      </c>
      <c r="AV57">
        <v>30</v>
      </c>
      <c r="AW57">
        <v>50</v>
      </c>
      <c r="AX57">
        <v>5</v>
      </c>
      <c r="AY57">
        <v>2.35</v>
      </c>
      <c r="AZ57">
        <v>133</v>
      </c>
      <c r="BA57">
        <v>57</v>
      </c>
    </row>
    <row r="58" spans="1:53">
      <c r="G58" t="s">
        <v>100</v>
      </c>
      <c r="H58" s="115">
        <v>147.91</v>
      </c>
      <c r="I58" s="88">
        <v>53.87</v>
      </c>
      <c r="J58" s="88">
        <v>2.92</v>
      </c>
      <c r="K58" s="88">
        <v>0</v>
      </c>
      <c r="L58" s="88">
        <v>13.379999999999999</v>
      </c>
      <c r="M58" s="116">
        <v>0</v>
      </c>
      <c r="N58" s="115">
        <v>270.66000000000003</v>
      </c>
      <c r="O58" s="88">
        <v>285.59000000000003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2.87</v>
      </c>
      <c r="Y58">
        <v>2.56</v>
      </c>
      <c r="Z58">
        <v>17.32</v>
      </c>
      <c r="AA58">
        <v>0</v>
      </c>
      <c r="AB58">
        <v>4.79</v>
      </c>
      <c r="AC58">
        <v>5.56</v>
      </c>
      <c r="AD58">
        <v>0.42</v>
      </c>
      <c r="AE58">
        <v>0.26</v>
      </c>
      <c r="AF58">
        <v>0.36</v>
      </c>
      <c r="AG58">
        <v>0.65</v>
      </c>
      <c r="AH58">
        <v>0.47</v>
      </c>
      <c r="AI58">
        <v>0.56999999999999995</v>
      </c>
      <c r="AJ58">
        <v>0.51</v>
      </c>
      <c r="AK58">
        <v>0.36</v>
      </c>
      <c r="AL58">
        <v>0.35</v>
      </c>
      <c r="AM58">
        <v>0</v>
      </c>
      <c r="AN58">
        <v>0</v>
      </c>
      <c r="AO58">
        <v>222.02</v>
      </c>
      <c r="AP58">
        <v>48.64</v>
      </c>
      <c r="AQ58">
        <v>16.3</v>
      </c>
      <c r="AR58">
        <v>79.290000000000006</v>
      </c>
      <c r="AS58">
        <v>20</v>
      </c>
      <c r="AT58">
        <v>30</v>
      </c>
      <c r="AU58">
        <v>60</v>
      </c>
      <c r="AV58">
        <v>30</v>
      </c>
      <c r="AW58">
        <v>50</v>
      </c>
      <c r="AX58">
        <v>5</v>
      </c>
      <c r="AY58">
        <v>3.03</v>
      </c>
      <c r="AZ58">
        <v>124.6</v>
      </c>
      <c r="BA58">
        <v>53.4</v>
      </c>
    </row>
    <row r="59" spans="1:53">
      <c r="G59" t="s">
        <v>101</v>
      </c>
      <c r="H59" s="115">
        <v>147.91</v>
      </c>
      <c r="I59" s="88">
        <v>53.87</v>
      </c>
      <c r="J59" s="88">
        <v>2.92</v>
      </c>
      <c r="K59" s="88">
        <v>0</v>
      </c>
      <c r="L59" s="88">
        <v>12.89</v>
      </c>
      <c r="M59" s="116">
        <v>0</v>
      </c>
      <c r="N59" s="115">
        <v>270.66000000000003</v>
      </c>
      <c r="O59" s="88">
        <v>285.59000000000003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2.87</v>
      </c>
      <c r="Y59">
        <v>2.56</v>
      </c>
      <c r="Z59">
        <v>17.32</v>
      </c>
      <c r="AA59">
        <v>0</v>
      </c>
      <c r="AB59">
        <v>4.79</v>
      </c>
      <c r="AC59">
        <v>5.56</v>
      </c>
      <c r="AD59">
        <v>0.42</v>
      </c>
      <c r="AE59">
        <v>0.26</v>
      </c>
      <c r="AF59">
        <v>0.36</v>
      </c>
      <c r="AG59">
        <v>0.65</v>
      </c>
      <c r="AH59">
        <v>0.47</v>
      </c>
      <c r="AI59">
        <v>0.56999999999999995</v>
      </c>
      <c r="AJ59">
        <v>0.51</v>
      </c>
      <c r="AK59">
        <v>0.36</v>
      </c>
      <c r="AL59">
        <v>0.35</v>
      </c>
      <c r="AM59">
        <v>0</v>
      </c>
      <c r="AN59">
        <v>0</v>
      </c>
      <c r="AO59">
        <v>222.02</v>
      </c>
      <c r="AP59">
        <v>48.64</v>
      </c>
      <c r="AQ59">
        <v>16.3</v>
      </c>
      <c r="AR59">
        <v>79.290000000000006</v>
      </c>
      <c r="AS59">
        <v>20</v>
      </c>
      <c r="AT59">
        <v>30</v>
      </c>
      <c r="AU59">
        <v>60</v>
      </c>
      <c r="AV59">
        <v>30</v>
      </c>
      <c r="AW59">
        <v>50</v>
      </c>
      <c r="AX59">
        <v>5</v>
      </c>
      <c r="AY59">
        <v>2.54</v>
      </c>
      <c r="AZ59">
        <v>124.6</v>
      </c>
      <c r="BA59">
        <v>53.4</v>
      </c>
    </row>
    <row r="60" spans="1:53">
      <c r="G60" t="s">
        <v>102</v>
      </c>
      <c r="H60" s="115">
        <v>143.71</v>
      </c>
      <c r="I60" s="88">
        <v>52.07</v>
      </c>
      <c r="J60" s="88">
        <v>2.92</v>
      </c>
      <c r="K60" s="88">
        <v>0</v>
      </c>
      <c r="L60" s="88">
        <v>13.19</v>
      </c>
      <c r="M60" s="116">
        <v>0</v>
      </c>
      <c r="N60" s="115">
        <v>270.66000000000003</v>
      </c>
      <c r="O60" s="88">
        <v>285.59000000000003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2.87</v>
      </c>
      <c r="Y60">
        <v>2.56</v>
      </c>
      <c r="Z60">
        <v>17.32</v>
      </c>
      <c r="AA60">
        <v>0</v>
      </c>
      <c r="AB60">
        <v>4.79</v>
      </c>
      <c r="AC60">
        <v>5.56</v>
      </c>
      <c r="AD60">
        <v>0.42</v>
      </c>
      <c r="AE60">
        <v>0.26</v>
      </c>
      <c r="AF60">
        <v>0.36</v>
      </c>
      <c r="AG60">
        <v>0.65</v>
      </c>
      <c r="AH60">
        <v>0.47</v>
      </c>
      <c r="AI60">
        <v>0.56999999999999995</v>
      </c>
      <c r="AJ60">
        <v>0.51</v>
      </c>
      <c r="AK60">
        <v>0.36</v>
      </c>
      <c r="AL60">
        <v>0.35</v>
      </c>
      <c r="AM60">
        <v>0</v>
      </c>
      <c r="AN60">
        <v>0</v>
      </c>
      <c r="AO60">
        <v>222.02</v>
      </c>
      <c r="AP60">
        <v>48.64</v>
      </c>
      <c r="AQ60">
        <v>16.3</v>
      </c>
      <c r="AR60">
        <v>79.290000000000006</v>
      </c>
      <c r="AS60">
        <v>20</v>
      </c>
      <c r="AT60">
        <v>30</v>
      </c>
      <c r="AU60">
        <v>60</v>
      </c>
      <c r="AV60">
        <v>30</v>
      </c>
      <c r="AW60">
        <v>50</v>
      </c>
      <c r="AX60">
        <v>5</v>
      </c>
      <c r="AY60">
        <v>2.84</v>
      </c>
      <c r="AZ60">
        <v>120.4</v>
      </c>
      <c r="BA60">
        <v>51.6</v>
      </c>
    </row>
    <row r="61" spans="1:53">
      <c r="G61" t="s">
        <v>103</v>
      </c>
      <c r="H61" s="115">
        <v>137.41</v>
      </c>
      <c r="I61" s="88">
        <v>49.37</v>
      </c>
      <c r="J61" s="88">
        <v>2.92</v>
      </c>
      <c r="K61" s="88">
        <v>0</v>
      </c>
      <c r="L61" s="88">
        <v>12.99</v>
      </c>
      <c r="M61" s="116">
        <v>0</v>
      </c>
      <c r="N61" s="115">
        <v>270.66000000000003</v>
      </c>
      <c r="O61" s="88">
        <v>285.59000000000003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2.87</v>
      </c>
      <c r="Y61">
        <v>2.56</v>
      </c>
      <c r="Z61">
        <v>17.32</v>
      </c>
      <c r="AA61">
        <v>0</v>
      </c>
      <c r="AB61">
        <v>4.79</v>
      </c>
      <c r="AC61">
        <v>5.56</v>
      </c>
      <c r="AD61">
        <v>0.42</v>
      </c>
      <c r="AE61">
        <v>0.26</v>
      </c>
      <c r="AF61">
        <v>0.36</v>
      </c>
      <c r="AG61">
        <v>0.65</v>
      </c>
      <c r="AH61">
        <v>0.47</v>
      </c>
      <c r="AI61">
        <v>0.56999999999999995</v>
      </c>
      <c r="AJ61">
        <v>0.51</v>
      </c>
      <c r="AK61">
        <v>0.36</v>
      </c>
      <c r="AL61">
        <v>0.35</v>
      </c>
      <c r="AM61">
        <v>0</v>
      </c>
      <c r="AN61">
        <v>0</v>
      </c>
      <c r="AO61">
        <v>222.02</v>
      </c>
      <c r="AP61">
        <v>48.64</v>
      </c>
      <c r="AQ61">
        <v>16.3</v>
      </c>
      <c r="AR61">
        <v>79.290000000000006</v>
      </c>
      <c r="AS61">
        <v>20</v>
      </c>
      <c r="AT61">
        <v>30</v>
      </c>
      <c r="AU61">
        <v>60</v>
      </c>
      <c r="AV61">
        <v>30</v>
      </c>
      <c r="AW61">
        <v>50</v>
      </c>
      <c r="AX61">
        <v>5</v>
      </c>
      <c r="AY61">
        <v>2.64</v>
      </c>
      <c r="AZ61">
        <v>114.1</v>
      </c>
      <c r="BA61">
        <v>48.9</v>
      </c>
    </row>
    <row r="62" spans="1:53">
      <c r="G62" t="s">
        <v>104</v>
      </c>
      <c r="H62" s="115">
        <v>131.81</v>
      </c>
      <c r="I62" s="88">
        <v>46.97</v>
      </c>
      <c r="J62" s="88">
        <v>2.92</v>
      </c>
      <c r="K62" s="88">
        <v>0</v>
      </c>
      <c r="L62" s="88">
        <v>11.719999999999999</v>
      </c>
      <c r="M62" s="116">
        <v>0</v>
      </c>
      <c r="N62" s="115">
        <v>270.66000000000003</v>
      </c>
      <c r="O62" s="88">
        <v>285.59000000000003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2.87</v>
      </c>
      <c r="Y62">
        <v>2.56</v>
      </c>
      <c r="Z62">
        <v>17.32</v>
      </c>
      <c r="AA62">
        <v>0</v>
      </c>
      <c r="AB62">
        <v>4.79</v>
      </c>
      <c r="AC62">
        <v>5.56</v>
      </c>
      <c r="AD62">
        <v>0.42</v>
      </c>
      <c r="AE62">
        <v>0.26</v>
      </c>
      <c r="AF62">
        <v>0.36</v>
      </c>
      <c r="AG62">
        <v>0.65</v>
      </c>
      <c r="AH62">
        <v>0.47</v>
      </c>
      <c r="AI62">
        <v>0.56999999999999995</v>
      </c>
      <c r="AJ62">
        <v>0.51</v>
      </c>
      <c r="AK62">
        <v>0.36</v>
      </c>
      <c r="AL62">
        <v>0.35</v>
      </c>
      <c r="AM62">
        <v>0</v>
      </c>
      <c r="AN62">
        <v>0</v>
      </c>
      <c r="AO62">
        <v>222.02</v>
      </c>
      <c r="AP62">
        <v>48.64</v>
      </c>
      <c r="AQ62">
        <v>16.3</v>
      </c>
      <c r="AR62">
        <v>79.290000000000006</v>
      </c>
      <c r="AS62">
        <v>20</v>
      </c>
      <c r="AT62">
        <v>30</v>
      </c>
      <c r="AU62">
        <v>60</v>
      </c>
      <c r="AV62">
        <v>30</v>
      </c>
      <c r="AW62">
        <v>50</v>
      </c>
      <c r="AX62">
        <v>5</v>
      </c>
      <c r="AY62">
        <v>1.37</v>
      </c>
      <c r="AZ62">
        <v>108.5</v>
      </c>
      <c r="BA62">
        <v>46.5</v>
      </c>
    </row>
    <row r="63" spans="1:53">
      <c r="G63" t="s">
        <v>105</v>
      </c>
      <c r="H63" s="115">
        <v>124.11</v>
      </c>
      <c r="I63" s="88">
        <v>43.67</v>
      </c>
      <c r="J63" s="88">
        <v>2.92</v>
      </c>
      <c r="K63" s="88">
        <v>0</v>
      </c>
      <c r="L63" s="88">
        <v>12.209999999999999</v>
      </c>
      <c r="M63" s="116">
        <v>0</v>
      </c>
      <c r="N63" s="115">
        <v>270.66000000000003</v>
      </c>
      <c r="O63" s="88">
        <v>285.59000000000003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2.87</v>
      </c>
      <c r="Y63">
        <v>2.56</v>
      </c>
      <c r="Z63">
        <v>17.32</v>
      </c>
      <c r="AA63">
        <v>0</v>
      </c>
      <c r="AB63">
        <v>4.79</v>
      </c>
      <c r="AC63">
        <v>5.56</v>
      </c>
      <c r="AD63">
        <v>0.42</v>
      </c>
      <c r="AE63">
        <v>0.26</v>
      </c>
      <c r="AF63">
        <v>0.36</v>
      </c>
      <c r="AG63">
        <v>0.65</v>
      </c>
      <c r="AH63">
        <v>0.47</v>
      </c>
      <c r="AI63">
        <v>0.56999999999999995</v>
      </c>
      <c r="AJ63">
        <v>0.51</v>
      </c>
      <c r="AK63">
        <v>0.36</v>
      </c>
      <c r="AL63">
        <v>0.35</v>
      </c>
      <c r="AM63">
        <v>0</v>
      </c>
      <c r="AN63">
        <v>0</v>
      </c>
      <c r="AO63">
        <v>222.02</v>
      </c>
      <c r="AP63">
        <v>48.64</v>
      </c>
      <c r="AQ63">
        <v>16.3</v>
      </c>
      <c r="AR63">
        <v>79.290000000000006</v>
      </c>
      <c r="AS63">
        <v>20</v>
      </c>
      <c r="AT63">
        <v>30</v>
      </c>
      <c r="AU63">
        <v>60</v>
      </c>
      <c r="AV63">
        <v>30</v>
      </c>
      <c r="AW63">
        <v>50</v>
      </c>
      <c r="AX63">
        <v>5</v>
      </c>
      <c r="AY63">
        <v>1.86</v>
      </c>
      <c r="AZ63">
        <v>100.8</v>
      </c>
      <c r="BA63">
        <v>43.2</v>
      </c>
    </row>
    <row r="64" spans="1:53">
      <c r="G64" t="s">
        <v>106</v>
      </c>
      <c r="H64" s="115">
        <v>115.71000000000001</v>
      </c>
      <c r="I64" s="88">
        <v>40.07</v>
      </c>
      <c r="J64" s="88">
        <v>2.92</v>
      </c>
      <c r="K64" s="88">
        <v>0</v>
      </c>
      <c r="L64" s="88">
        <v>12.89</v>
      </c>
      <c r="M64" s="116">
        <v>0</v>
      </c>
      <c r="N64" s="115">
        <v>270.66000000000003</v>
      </c>
      <c r="O64" s="88">
        <v>285.59000000000003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2.87</v>
      </c>
      <c r="Y64">
        <v>2.56</v>
      </c>
      <c r="Z64">
        <v>17.32</v>
      </c>
      <c r="AA64">
        <v>0</v>
      </c>
      <c r="AB64">
        <v>4.79</v>
      </c>
      <c r="AC64">
        <v>5.56</v>
      </c>
      <c r="AD64">
        <v>0.42</v>
      </c>
      <c r="AE64">
        <v>0.26</v>
      </c>
      <c r="AF64">
        <v>0.36</v>
      </c>
      <c r="AG64">
        <v>0.65</v>
      </c>
      <c r="AH64">
        <v>0.47</v>
      </c>
      <c r="AI64">
        <v>0.56999999999999995</v>
      </c>
      <c r="AJ64">
        <v>0.51</v>
      </c>
      <c r="AK64">
        <v>0.36</v>
      </c>
      <c r="AL64">
        <v>0.35</v>
      </c>
      <c r="AM64">
        <v>0</v>
      </c>
      <c r="AN64">
        <v>0</v>
      </c>
      <c r="AO64">
        <v>222.02</v>
      </c>
      <c r="AP64">
        <v>48.64</v>
      </c>
      <c r="AQ64">
        <v>16.3</v>
      </c>
      <c r="AR64">
        <v>79.290000000000006</v>
      </c>
      <c r="AS64">
        <v>20</v>
      </c>
      <c r="AT64">
        <v>30</v>
      </c>
      <c r="AU64">
        <v>60</v>
      </c>
      <c r="AV64">
        <v>30</v>
      </c>
      <c r="AW64">
        <v>50</v>
      </c>
      <c r="AX64">
        <v>5</v>
      </c>
      <c r="AY64">
        <v>2.54</v>
      </c>
      <c r="AZ64">
        <v>92.4</v>
      </c>
      <c r="BA64">
        <v>39.6</v>
      </c>
    </row>
    <row r="65" spans="7:53">
      <c r="G65" t="s">
        <v>107</v>
      </c>
      <c r="H65" s="115">
        <v>107.31</v>
      </c>
      <c r="I65" s="88">
        <v>36.47</v>
      </c>
      <c r="J65" s="88">
        <v>2.92</v>
      </c>
      <c r="K65" s="88">
        <v>0</v>
      </c>
      <c r="L65" s="88">
        <v>12.99</v>
      </c>
      <c r="M65" s="116">
        <v>0</v>
      </c>
      <c r="N65" s="115">
        <v>270.66000000000003</v>
      </c>
      <c r="O65" s="88">
        <v>285.59000000000003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2.87</v>
      </c>
      <c r="Y65">
        <v>2.56</v>
      </c>
      <c r="Z65">
        <v>17.32</v>
      </c>
      <c r="AA65">
        <v>0</v>
      </c>
      <c r="AB65">
        <v>4.79</v>
      </c>
      <c r="AC65">
        <v>5.56</v>
      </c>
      <c r="AD65">
        <v>0.42</v>
      </c>
      <c r="AE65">
        <v>0.26</v>
      </c>
      <c r="AF65">
        <v>0.36</v>
      </c>
      <c r="AG65">
        <v>0.65</v>
      </c>
      <c r="AH65">
        <v>0.47</v>
      </c>
      <c r="AI65">
        <v>0.56999999999999995</v>
      </c>
      <c r="AJ65">
        <v>0.51</v>
      </c>
      <c r="AK65">
        <v>0.36</v>
      </c>
      <c r="AL65">
        <v>0.35</v>
      </c>
      <c r="AM65">
        <v>0</v>
      </c>
      <c r="AN65">
        <v>0</v>
      </c>
      <c r="AO65">
        <v>222.02</v>
      </c>
      <c r="AP65">
        <v>48.64</v>
      </c>
      <c r="AQ65">
        <v>16.3</v>
      </c>
      <c r="AR65">
        <v>79.290000000000006</v>
      </c>
      <c r="AS65">
        <v>20</v>
      </c>
      <c r="AT65">
        <v>30</v>
      </c>
      <c r="AU65">
        <v>60</v>
      </c>
      <c r="AV65">
        <v>30</v>
      </c>
      <c r="AW65">
        <v>50</v>
      </c>
      <c r="AX65">
        <v>5</v>
      </c>
      <c r="AY65">
        <v>2.64</v>
      </c>
      <c r="AZ65">
        <v>84</v>
      </c>
      <c r="BA65">
        <v>36</v>
      </c>
    </row>
    <row r="66" spans="7:53">
      <c r="G66" t="s">
        <v>108</v>
      </c>
      <c r="H66" s="115">
        <v>96.81</v>
      </c>
      <c r="I66" s="88">
        <v>31.97</v>
      </c>
      <c r="J66" s="88">
        <v>2.92</v>
      </c>
      <c r="K66" s="88">
        <v>0</v>
      </c>
      <c r="L66" s="88">
        <v>13.19</v>
      </c>
      <c r="M66" s="116">
        <v>0</v>
      </c>
      <c r="N66" s="115">
        <v>270.66000000000003</v>
      </c>
      <c r="O66" s="88">
        <v>285.59000000000003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2.87</v>
      </c>
      <c r="Y66">
        <v>2.56</v>
      </c>
      <c r="Z66">
        <v>17.32</v>
      </c>
      <c r="AA66">
        <v>0</v>
      </c>
      <c r="AB66">
        <v>4.79</v>
      </c>
      <c r="AC66">
        <v>5.56</v>
      </c>
      <c r="AD66">
        <v>0.42</v>
      </c>
      <c r="AE66">
        <v>0.26</v>
      </c>
      <c r="AF66">
        <v>0.36</v>
      </c>
      <c r="AG66">
        <v>0.65</v>
      </c>
      <c r="AH66">
        <v>0.47</v>
      </c>
      <c r="AI66">
        <v>0.56999999999999995</v>
      </c>
      <c r="AJ66">
        <v>0.51</v>
      </c>
      <c r="AK66">
        <v>0.36</v>
      </c>
      <c r="AL66">
        <v>0.35</v>
      </c>
      <c r="AM66">
        <v>0</v>
      </c>
      <c r="AN66">
        <v>0</v>
      </c>
      <c r="AO66">
        <v>222.02</v>
      </c>
      <c r="AP66">
        <v>48.64</v>
      </c>
      <c r="AQ66">
        <v>16.3</v>
      </c>
      <c r="AR66">
        <v>79.290000000000006</v>
      </c>
      <c r="AS66">
        <v>20</v>
      </c>
      <c r="AT66">
        <v>30</v>
      </c>
      <c r="AU66">
        <v>60</v>
      </c>
      <c r="AV66">
        <v>30</v>
      </c>
      <c r="AW66">
        <v>50</v>
      </c>
      <c r="AX66">
        <v>5</v>
      </c>
      <c r="AY66">
        <v>2.84</v>
      </c>
      <c r="AZ66">
        <v>73.5</v>
      </c>
      <c r="BA66">
        <v>31.5</v>
      </c>
    </row>
    <row r="67" spans="7:53">
      <c r="G67" t="s">
        <v>109</v>
      </c>
      <c r="H67" s="115">
        <v>94.910000000000011</v>
      </c>
      <c r="I67" s="88">
        <v>28.97</v>
      </c>
      <c r="J67" s="88">
        <v>2.92</v>
      </c>
      <c r="K67" s="88">
        <v>0</v>
      </c>
      <c r="L67" s="88">
        <v>12.89</v>
      </c>
      <c r="M67" s="116">
        <v>0</v>
      </c>
      <c r="N67" s="115">
        <v>270.66000000000003</v>
      </c>
      <c r="O67" s="88">
        <v>285.59000000000003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2.87</v>
      </c>
      <c r="Y67">
        <v>2.56</v>
      </c>
      <c r="Z67">
        <v>22.42</v>
      </c>
      <c r="AA67">
        <v>0</v>
      </c>
      <c r="AB67">
        <v>4.79</v>
      </c>
      <c r="AC67">
        <v>5.56</v>
      </c>
      <c r="AD67">
        <v>0.42</v>
      </c>
      <c r="AE67">
        <v>0.26</v>
      </c>
      <c r="AF67">
        <v>0.36</v>
      </c>
      <c r="AG67">
        <v>0.65</v>
      </c>
      <c r="AH67">
        <v>0.47</v>
      </c>
      <c r="AI67">
        <v>0.56999999999999995</v>
      </c>
      <c r="AJ67">
        <v>0.51</v>
      </c>
      <c r="AK67">
        <v>0.36</v>
      </c>
      <c r="AL67">
        <v>0.35</v>
      </c>
      <c r="AM67">
        <v>0</v>
      </c>
      <c r="AN67">
        <v>0</v>
      </c>
      <c r="AO67">
        <v>222.02</v>
      </c>
      <c r="AP67">
        <v>48.64</v>
      </c>
      <c r="AQ67">
        <v>16.3</v>
      </c>
      <c r="AR67">
        <v>79.290000000000006</v>
      </c>
      <c r="AS67">
        <v>20</v>
      </c>
      <c r="AT67">
        <v>30</v>
      </c>
      <c r="AU67">
        <v>60</v>
      </c>
      <c r="AV67">
        <v>30</v>
      </c>
      <c r="AW67">
        <v>50</v>
      </c>
      <c r="AX67">
        <v>5</v>
      </c>
      <c r="AY67">
        <v>2.54</v>
      </c>
      <c r="AZ67">
        <v>66.5</v>
      </c>
      <c r="BA67">
        <v>28.5</v>
      </c>
    </row>
    <row r="68" spans="7:53">
      <c r="G68" t="s">
        <v>110</v>
      </c>
      <c r="H68" s="115">
        <v>81.610000000000014</v>
      </c>
      <c r="I68" s="88">
        <v>23.27</v>
      </c>
      <c r="J68" s="88">
        <v>2.92</v>
      </c>
      <c r="K68" s="88">
        <v>0</v>
      </c>
      <c r="L68" s="88">
        <v>12.209999999999999</v>
      </c>
      <c r="M68" s="116">
        <v>0</v>
      </c>
      <c r="N68" s="115">
        <v>270.66000000000003</v>
      </c>
      <c r="O68" s="88">
        <v>285.59000000000003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2.87</v>
      </c>
      <c r="Y68">
        <v>2.56</v>
      </c>
      <c r="Z68">
        <v>22.42</v>
      </c>
      <c r="AA68">
        <v>0</v>
      </c>
      <c r="AB68">
        <v>4.79</v>
      </c>
      <c r="AC68">
        <v>5.56</v>
      </c>
      <c r="AD68">
        <v>0.42</v>
      </c>
      <c r="AE68">
        <v>0.26</v>
      </c>
      <c r="AF68">
        <v>0.36</v>
      </c>
      <c r="AG68">
        <v>0.65</v>
      </c>
      <c r="AH68">
        <v>0.47</v>
      </c>
      <c r="AI68">
        <v>0.56999999999999995</v>
      </c>
      <c r="AJ68">
        <v>0.51</v>
      </c>
      <c r="AK68">
        <v>0.36</v>
      </c>
      <c r="AL68">
        <v>0.35</v>
      </c>
      <c r="AM68">
        <v>0</v>
      </c>
      <c r="AN68">
        <v>0</v>
      </c>
      <c r="AO68">
        <v>222.02</v>
      </c>
      <c r="AP68">
        <v>48.64</v>
      </c>
      <c r="AQ68">
        <v>16.3</v>
      </c>
      <c r="AR68">
        <v>79.290000000000006</v>
      </c>
      <c r="AS68">
        <v>20</v>
      </c>
      <c r="AT68">
        <v>30</v>
      </c>
      <c r="AU68">
        <v>60</v>
      </c>
      <c r="AV68">
        <v>30</v>
      </c>
      <c r="AW68">
        <v>50</v>
      </c>
      <c r="AX68">
        <v>5</v>
      </c>
      <c r="AY68">
        <v>1.86</v>
      </c>
      <c r="AZ68">
        <v>53.2</v>
      </c>
      <c r="BA68">
        <v>22.8</v>
      </c>
    </row>
    <row r="69" spans="7:53">
      <c r="G69" t="s">
        <v>111</v>
      </c>
      <c r="H69" s="115">
        <v>102.99000000000001</v>
      </c>
      <c r="I69" s="88">
        <v>18.47</v>
      </c>
      <c r="J69" s="88">
        <v>2.92</v>
      </c>
      <c r="K69" s="88">
        <v>0</v>
      </c>
      <c r="L69" s="88">
        <v>11.719999999999999</v>
      </c>
      <c r="M69" s="116">
        <v>0</v>
      </c>
      <c r="N69" s="115">
        <v>270.66000000000003</v>
      </c>
      <c r="O69" s="88">
        <v>285.59000000000003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2.87</v>
      </c>
      <c r="Y69">
        <v>2.56</v>
      </c>
      <c r="Z69">
        <v>22.42</v>
      </c>
      <c r="AA69">
        <v>32.58</v>
      </c>
      <c r="AB69">
        <v>4.79</v>
      </c>
      <c r="AC69">
        <v>5.56</v>
      </c>
      <c r="AD69">
        <v>0.42</v>
      </c>
      <c r="AE69">
        <v>0.26</v>
      </c>
      <c r="AF69">
        <v>0.36</v>
      </c>
      <c r="AG69">
        <v>0.65</v>
      </c>
      <c r="AH69">
        <v>0.47</v>
      </c>
      <c r="AI69">
        <v>0.56999999999999995</v>
      </c>
      <c r="AJ69">
        <v>0.51</v>
      </c>
      <c r="AK69">
        <v>0.36</v>
      </c>
      <c r="AL69">
        <v>0.35</v>
      </c>
      <c r="AM69">
        <v>0</v>
      </c>
      <c r="AN69">
        <v>0</v>
      </c>
      <c r="AO69">
        <v>222.02</v>
      </c>
      <c r="AP69">
        <v>48.64</v>
      </c>
      <c r="AQ69">
        <v>16.3</v>
      </c>
      <c r="AR69">
        <v>79.290000000000006</v>
      </c>
      <c r="AS69">
        <v>20</v>
      </c>
      <c r="AT69">
        <v>30</v>
      </c>
      <c r="AU69">
        <v>60</v>
      </c>
      <c r="AV69">
        <v>30</v>
      </c>
      <c r="AW69">
        <v>50</v>
      </c>
      <c r="AX69">
        <v>5</v>
      </c>
      <c r="AY69">
        <v>1.37</v>
      </c>
      <c r="AZ69">
        <v>42</v>
      </c>
      <c r="BA69">
        <v>18</v>
      </c>
    </row>
    <row r="70" spans="7:53">
      <c r="G70" t="s">
        <v>112</v>
      </c>
      <c r="H70" s="115">
        <v>148.06</v>
      </c>
      <c r="I70" s="88">
        <v>13.97</v>
      </c>
      <c r="J70" s="88">
        <v>2.92</v>
      </c>
      <c r="K70" s="88">
        <v>0</v>
      </c>
      <c r="L70" s="88">
        <v>11.33</v>
      </c>
      <c r="M70" s="116">
        <v>0</v>
      </c>
      <c r="N70" s="115">
        <v>270.66000000000003</v>
      </c>
      <c r="O70" s="88">
        <v>285.59000000000003</v>
      </c>
      <c r="P70" s="88">
        <v>0</v>
      </c>
      <c r="Q70" s="88">
        <v>0</v>
      </c>
      <c r="R70" s="88">
        <v>0</v>
      </c>
      <c r="S70" s="116">
        <v>0</v>
      </c>
      <c r="W70">
        <v>55.57</v>
      </c>
      <c r="X70">
        <v>2.87</v>
      </c>
      <c r="Y70">
        <v>2.56</v>
      </c>
      <c r="Z70">
        <v>22.42</v>
      </c>
      <c r="AA70">
        <v>32.58</v>
      </c>
      <c r="AB70">
        <v>4.79</v>
      </c>
      <c r="AC70">
        <v>5.56</v>
      </c>
      <c r="AD70">
        <v>0.42</v>
      </c>
      <c r="AE70">
        <v>0.26</v>
      </c>
      <c r="AF70">
        <v>0.36</v>
      </c>
      <c r="AG70">
        <v>0.65</v>
      </c>
      <c r="AH70">
        <v>0.47</v>
      </c>
      <c r="AI70">
        <v>0.56999999999999995</v>
      </c>
      <c r="AJ70">
        <v>0.51</v>
      </c>
      <c r="AK70">
        <v>0.36</v>
      </c>
      <c r="AL70">
        <v>0.35</v>
      </c>
      <c r="AM70">
        <v>0</v>
      </c>
      <c r="AN70">
        <v>0</v>
      </c>
      <c r="AO70">
        <v>222.02</v>
      </c>
      <c r="AP70">
        <v>48.64</v>
      </c>
      <c r="AQ70">
        <v>16.3</v>
      </c>
      <c r="AR70">
        <v>79.290000000000006</v>
      </c>
      <c r="AS70">
        <v>20</v>
      </c>
      <c r="AT70">
        <v>30</v>
      </c>
      <c r="AU70">
        <v>60</v>
      </c>
      <c r="AV70">
        <v>30</v>
      </c>
      <c r="AW70">
        <v>50</v>
      </c>
      <c r="AX70">
        <v>5</v>
      </c>
      <c r="AY70">
        <v>0.98</v>
      </c>
      <c r="AZ70">
        <v>31.5</v>
      </c>
      <c r="BA70">
        <v>13.5</v>
      </c>
    </row>
    <row r="71" spans="7:53">
      <c r="G71" t="s">
        <v>113</v>
      </c>
      <c r="H71" s="115">
        <v>161.17999999999998</v>
      </c>
      <c r="I71" s="88">
        <v>10.97</v>
      </c>
      <c r="J71" s="88">
        <v>2.92</v>
      </c>
      <c r="K71" s="88">
        <v>0</v>
      </c>
      <c r="L71" s="88">
        <v>10.94</v>
      </c>
      <c r="M71" s="116">
        <v>0</v>
      </c>
      <c r="N71" s="115">
        <v>270.66000000000003</v>
      </c>
      <c r="O71" s="88">
        <v>285.59000000000003</v>
      </c>
      <c r="P71" s="88">
        <v>0</v>
      </c>
      <c r="Q71" s="88">
        <v>0</v>
      </c>
      <c r="R71" s="88">
        <v>0</v>
      </c>
      <c r="S71" s="116">
        <v>0</v>
      </c>
      <c r="W71">
        <v>75.69</v>
      </c>
      <c r="X71">
        <v>2.87</v>
      </c>
      <c r="Y71">
        <v>2.56</v>
      </c>
      <c r="Z71">
        <v>22.42</v>
      </c>
      <c r="AA71">
        <v>32.58</v>
      </c>
      <c r="AB71">
        <v>4.79</v>
      </c>
      <c r="AC71">
        <v>5.56</v>
      </c>
      <c r="AD71">
        <v>0.42</v>
      </c>
      <c r="AE71">
        <v>0.26</v>
      </c>
      <c r="AF71">
        <v>0.36</v>
      </c>
      <c r="AG71">
        <v>0.65</v>
      </c>
      <c r="AH71">
        <v>0.47</v>
      </c>
      <c r="AI71">
        <v>0.56999999999999995</v>
      </c>
      <c r="AJ71">
        <v>0.51</v>
      </c>
      <c r="AK71">
        <v>0.36</v>
      </c>
      <c r="AL71">
        <v>0.35</v>
      </c>
      <c r="AM71">
        <v>0</v>
      </c>
      <c r="AN71">
        <v>0</v>
      </c>
      <c r="AO71">
        <v>222.02</v>
      </c>
      <c r="AP71">
        <v>48.64</v>
      </c>
      <c r="AQ71">
        <v>16.3</v>
      </c>
      <c r="AR71">
        <v>79.290000000000006</v>
      </c>
      <c r="AS71">
        <v>20</v>
      </c>
      <c r="AT71">
        <v>30</v>
      </c>
      <c r="AU71">
        <v>60</v>
      </c>
      <c r="AV71">
        <v>30</v>
      </c>
      <c r="AW71">
        <v>50</v>
      </c>
      <c r="AX71">
        <v>5</v>
      </c>
      <c r="AY71">
        <v>0.59</v>
      </c>
      <c r="AZ71">
        <v>24.5</v>
      </c>
      <c r="BA71">
        <v>10.5</v>
      </c>
    </row>
    <row r="72" spans="7:53">
      <c r="G72" t="s">
        <v>114</v>
      </c>
      <c r="H72" s="115">
        <v>229.23999999999998</v>
      </c>
      <c r="I72" s="88">
        <v>6.47</v>
      </c>
      <c r="J72" s="88">
        <v>2.92</v>
      </c>
      <c r="K72" s="88">
        <v>0</v>
      </c>
      <c r="L72" s="88">
        <v>10.549999999999999</v>
      </c>
      <c r="M72" s="116">
        <v>0</v>
      </c>
      <c r="N72" s="115">
        <v>270.66000000000003</v>
      </c>
      <c r="O72" s="88">
        <v>285.59000000000003</v>
      </c>
      <c r="P72" s="88">
        <v>0</v>
      </c>
      <c r="Q72" s="88">
        <v>0</v>
      </c>
      <c r="R72" s="88">
        <v>0</v>
      </c>
      <c r="S72" s="116">
        <v>0</v>
      </c>
      <c r="W72">
        <v>75.69</v>
      </c>
      <c r="X72">
        <v>2.87</v>
      </c>
      <c r="Y72">
        <v>2.56</v>
      </c>
      <c r="Z72">
        <v>22.42</v>
      </c>
      <c r="AA72">
        <v>32.58</v>
      </c>
      <c r="AB72">
        <v>4.79</v>
      </c>
      <c r="AC72">
        <v>5.56</v>
      </c>
      <c r="AD72">
        <v>0.42</v>
      </c>
      <c r="AE72">
        <v>0.26</v>
      </c>
      <c r="AF72">
        <v>0.36</v>
      </c>
      <c r="AG72">
        <v>0.65</v>
      </c>
      <c r="AH72">
        <v>0.47</v>
      </c>
      <c r="AI72">
        <v>0.56999999999999995</v>
      </c>
      <c r="AJ72">
        <v>0.51</v>
      </c>
      <c r="AK72">
        <v>0.36</v>
      </c>
      <c r="AL72">
        <v>0.35</v>
      </c>
      <c r="AM72">
        <v>78.56</v>
      </c>
      <c r="AN72">
        <v>0</v>
      </c>
      <c r="AO72">
        <v>222.02</v>
      </c>
      <c r="AP72">
        <v>48.64</v>
      </c>
      <c r="AQ72">
        <v>16.3</v>
      </c>
      <c r="AR72">
        <v>79.290000000000006</v>
      </c>
      <c r="AS72">
        <v>20</v>
      </c>
      <c r="AT72">
        <v>30</v>
      </c>
      <c r="AU72">
        <v>60</v>
      </c>
      <c r="AV72">
        <v>30</v>
      </c>
      <c r="AW72">
        <v>50</v>
      </c>
      <c r="AX72">
        <v>5</v>
      </c>
      <c r="AY72">
        <v>0.2</v>
      </c>
      <c r="AZ72">
        <v>14</v>
      </c>
      <c r="BA72">
        <v>6</v>
      </c>
    </row>
    <row r="73" spans="7:53">
      <c r="G73" t="s">
        <v>115</v>
      </c>
      <c r="H73" s="115">
        <v>275.53000000000003</v>
      </c>
      <c r="I73" s="88">
        <v>1.67</v>
      </c>
      <c r="J73" s="88">
        <v>2.92</v>
      </c>
      <c r="K73" s="88">
        <v>0</v>
      </c>
      <c r="L73" s="88">
        <v>10.35</v>
      </c>
      <c r="M73" s="116">
        <v>0</v>
      </c>
      <c r="N73" s="115">
        <v>270.66000000000003</v>
      </c>
      <c r="O73" s="88">
        <v>285.59000000000003</v>
      </c>
      <c r="P73" s="88">
        <v>0</v>
      </c>
      <c r="Q73" s="88">
        <v>0</v>
      </c>
      <c r="R73" s="88">
        <v>0</v>
      </c>
      <c r="S73" s="116">
        <v>0</v>
      </c>
      <c r="W73">
        <v>75.69</v>
      </c>
      <c r="X73">
        <v>2.87</v>
      </c>
      <c r="Y73">
        <v>2.56</v>
      </c>
      <c r="Z73">
        <v>22.42</v>
      </c>
      <c r="AA73">
        <v>32.58</v>
      </c>
      <c r="AB73">
        <v>4.79</v>
      </c>
      <c r="AC73">
        <v>5.56</v>
      </c>
      <c r="AD73">
        <v>0.42</v>
      </c>
      <c r="AE73">
        <v>0.26</v>
      </c>
      <c r="AF73">
        <v>0.36</v>
      </c>
      <c r="AG73">
        <v>0.65</v>
      </c>
      <c r="AH73">
        <v>0.47</v>
      </c>
      <c r="AI73">
        <v>0.56999999999999995</v>
      </c>
      <c r="AJ73">
        <v>0.51</v>
      </c>
      <c r="AK73">
        <v>0.36</v>
      </c>
      <c r="AL73">
        <v>0.35</v>
      </c>
      <c r="AM73">
        <v>136.05000000000001</v>
      </c>
      <c r="AN73">
        <v>0</v>
      </c>
      <c r="AO73">
        <v>222.02</v>
      </c>
      <c r="AP73">
        <v>48.64</v>
      </c>
      <c r="AQ73">
        <v>16.3</v>
      </c>
      <c r="AR73">
        <v>79.290000000000006</v>
      </c>
      <c r="AS73">
        <v>20</v>
      </c>
      <c r="AT73">
        <v>30</v>
      </c>
      <c r="AU73">
        <v>60</v>
      </c>
      <c r="AV73">
        <v>30</v>
      </c>
      <c r="AW73">
        <v>50</v>
      </c>
      <c r="AX73">
        <v>5</v>
      </c>
      <c r="AY73">
        <v>0</v>
      </c>
      <c r="AZ73">
        <v>2.8</v>
      </c>
      <c r="BA73">
        <v>1.2</v>
      </c>
    </row>
    <row r="74" spans="7:53">
      <c r="G74" t="s">
        <v>116</v>
      </c>
      <c r="H74" s="115">
        <v>339.28</v>
      </c>
      <c r="I74" s="88">
        <v>1.0699999999999998</v>
      </c>
      <c r="J74" s="88">
        <v>2.92</v>
      </c>
      <c r="K74" s="88">
        <v>0</v>
      </c>
      <c r="L74" s="88">
        <v>10.35</v>
      </c>
      <c r="M74" s="116">
        <v>0</v>
      </c>
      <c r="N74" s="115">
        <v>270.66000000000003</v>
      </c>
      <c r="O74" s="88">
        <v>285.59000000000003</v>
      </c>
      <c r="P74" s="88">
        <v>0</v>
      </c>
      <c r="Q74" s="88">
        <v>0</v>
      </c>
      <c r="R74" s="88">
        <v>0</v>
      </c>
      <c r="S74" s="116">
        <v>0</v>
      </c>
      <c r="W74">
        <v>75.69</v>
      </c>
      <c r="X74">
        <v>2.87</v>
      </c>
      <c r="Y74">
        <v>2.56</v>
      </c>
      <c r="Z74">
        <v>22.42</v>
      </c>
      <c r="AA74">
        <v>32.58</v>
      </c>
      <c r="AB74">
        <v>4.79</v>
      </c>
      <c r="AC74">
        <v>5.56</v>
      </c>
      <c r="AD74">
        <v>0.42</v>
      </c>
      <c r="AE74">
        <v>0.26</v>
      </c>
      <c r="AF74">
        <v>0.36</v>
      </c>
      <c r="AG74">
        <v>0.65</v>
      </c>
      <c r="AH74">
        <v>0.47</v>
      </c>
      <c r="AI74">
        <v>0.56999999999999995</v>
      </c>
      <c r="AJ74">
        <v>0.51</v>
      </c>
      <c r="AK74">
        <v>0.36</v>
      </c>
      <c r="AL74">
        <v>0.35</v>
      </c>
      <c r="AM74">
        <v>201.2</v>
      </c>
      <c r="AN74">
        <v>0</v>
      </c>
      <c r="AO74">
        <v>222.02</v>
      </c>
      <c r="AP74">
        <v>48.64</v>
      </c>
      <c r="AQ74">
        <v>16.3</v>
      </c>
      <c r="AR74">
        <v>79.290000000000006</v>
      </c>
      <c r="AS74">
        <v>20</v>
      </c>
      <c r="AT74">
        <v>30</v>
      </c>
      <c r="AU74">
        <v>60</v>
      </c>
      <c r="AV74">
        <v>30</v>
      </c>
      <c r="AW74">
        <v>50</v>
      </c>
      <c r="AX74">
        <v>5</v>
      </c>
      <c r="AY74">
        <v>0</v>
      </c>
      <c r="AZ74">
        <v>1.4</v>
      </c>
      <c r="BA74">
        <v>0.6</v>
      </c>
    </row>
    <row r="75" spans="7:53">
      <c r="G75" t="s">
        <v>117</v>
      </c>
      <c r="H75" s="115">
        <v>137.19999999999999</v>
      </c>
      <c r="I75" s="88">
        <v>0.55000000000000004</v>
      </c>
      <c r="J75" s="88">
        <v>2.98</v>
      </c>
      <c r="K75" s="88">
        <v>0</v>
      </c>
      <c r="L75" s="88">
        <v>12.27</v>
      </c>
      <c r="M75" s="116">
        <v>0</v>
      </c>
      <c r="N75" s="115">
        <v>101.98</v>
      </c>
      <c r="O75" s="88">
        <v>206.3</v>
      </c>
      <c r="P75" s="88">
        <v>0</v>
      </c>
      <c r="Q75" s="88">
        <v>0</v>
      </c>
      <c r="R75" s="88">
        <v>0</v>
      </c>
      <c r="S75" s="116">
        <v>0</v>
      </c>
      <c r="W75">
        <v>75.69</v>
      </c>
      <c r="X75">
        <v>2.87</v>
      </c>
      <c r="Y75">
        <v>2.56</v>
      </c>
      <c r="Z75">
        <v>22.42</v>
      </c>
      <c r="AA75">
        <v>32.58</v>
      </c>
      <c r="AB75">
        <v>6.71</v>
      </c>
      <c r="AC75">
        <v>5.56</v>
      </c>
      <c r="AD75">
        <v>0.5</v>
      </c>
      <c r="AE75">
        <v>0.31</v>
      </c>
      <c r="AF75">
        <v>0.42</v>
      </c>
      <c r="AG75">
        <v>0.76</v>
      </c>
      <c r="AH75">
        <v>0.55000000000000004</v>
      </c>
      <c r="AI75">
        <v>0.66</v>
      </c>
      <c r="AJ75">
        <v>0.57999999999999996</v>
      </c>
      <c r="AK75">
        <v>0.42</v>
      </c>
      <c r="AL75">
        <v>0.41</v>
      </c>
      <c r="AM75">
        <v>0</v>
      </c>
      <c r="AN75">
        <v>53.34</v>
      </c>
      <c r="AO75">
        <v>0</v>
      </c>
      <c r="AP75">
        <v>48.64</v>
      </c>
      <c r="AQ75">
        <v>16.3</v>
      </c>
      <c r="AR75">
        <v>0</v>
      </c>
      <c r="AS75">
        <v>20</v>
      </c>
      <c r="AT75">
        <v>30</v>
      </c>
      <c r="AU75">
        <v>60</v>
      </c>
      <c r="AV75">
        <v>30</v>
      </c>
      <c r="AW75">
        <v>50</v>
      </c>
      <c r="AX75">
        <v>5</v>
      </c>
      <c r="AY75">
        <v>0</v>
      </c>
      <c r="AZ75">
        <v>0</v>
      </c>
      <c r="BA75">
        <v>0</v>
      </c>
    </row>
    <row r="76" spans="7:53">
      <c r="G76" t="s">
        <v>118</v>
      </c>
      <c r="H76" s="115">
        <v>144.85999999999999</v>
      </c>
      <c r="I76" s="88">
        <v>0.55000000000000004</v>
      </c>
      <c r="J76" s="88">
        <v>2.98</v>
      </c>
      <c r="K76" s="88">
        <v>0</v>
      </c>
      <c r="L76" s="88">
        <v>12.27</v>
      </c>
      <c r="M76" s="116">
        <v>0</v>
      </c>
      <c r="N76" s="115">
        <v>101.98</v>
      </c>
      <c r="O76" s="88">
        <v>206.3</v>
      </c>
      <c r="P76" s="88">
        <v>0</v>
      </c>
      <c r="Q76" s="88">
        <v>0</v>
      </c>
      <c r="R76" s="88">
        <v>0</v>
      </c>
      <c r="S76" s="116">
        <v>0</v>
      </c>
      <c r="W76">
        <v>75.69</v>
      </c>
      <c r="X76">
        <v>2.87</v>
      </c>
      <c r="Y76">
        <v>2.56</v>
      </c>
      <c r="Z76">
        <v>22.42</v>
      </c>
      <c r="AA76">
        <v>32.58</v>
      </c>
      <c r="AB76">
        <v>6.71</v>
      </c>
      <c r="AC76">
        <v>5.56</v>
      </c>
      <c r="AD76">
        <v>0.5</v>
      </c>
      <c r="AE76">
        <v>0.31</v>
      </c>
      <c r="AF76">
        <v>0.42</v>
      </c>
      <c r="AG76">
        <v>0.76</v>
      </c>
      <c r="AH76">
        <v>0.55000000000000004</v>
      </c>
      <c r="AI76">
        <v>0.66</v>
      </c>
      <c r="AJ76">
        <v>0.57999999999999996</v>
      </c>
      <c r="AK76">
        <v>0.42</v>
      </c>
      <c r="AL76">
        <v>0.41</v>
      </c>
      <c r="AM76">
        <v>7.66</v>
      </c>
      <c r="AN76">
        <v>53.34</v>
      </c>
      <c r="AO76">
        <v>0</v>
      </c>
      <c r="AP76">
        <v>48.64</v>
      </c>
      <c r="AQ76">
        <v>16.3</v>
      </c>
      <c r="AR76">
        <v>0</v>
      </c>
      <c r="AS76">
        <v>20</v>
      </c>
      <c r="AT76">
        <v>30</v>
      </c>
      <c r="AU76">
        <v>60</v>
      </c>
      <c r="AV76">
        <v>30</v>
      </c>
      <c r="AW76">
        <v>50</v>
      </c>
      <c r="AX76">
        <v>5</v>
      </c>
      <c r="AY76">
        <v>0</v>
      </c>
      <c r="AZ76">
        <v>0</v>
      </c>
      <c r="BA76">
        <v>0</v>
      </c>
    </row>
    <row r="77" spans="7:53">
      <c r="G77" t="s">
        <v>119</v>
      </c>
      <c r="H77" s="115">
        <v>148.69999999999999</v>
      </c>
      <c r="I77" s="88">
        <v>0.55000000000000004</v>
      </c>
      <c r="J77" s="88">
        <v>2.98</v>
      </c>
      <c r="K77" s="88">
        <v>0</v>
      </c>
      <c r="L77" s="88">
        <v>12.27</v>
      </c>
      <c r="M77" s="116">
        <v>0</v>
      </c>
      <c r="N77" s="115">
        <v>101.98</v>
      </c>
      <c r="O77" s="88">
        <v>206.3</v>
      </c>
      <c r="P77" s="88">
        <v>0</v>
      </c>
      <c r="Q77" s="88">
        <v>0</v>
      </c>
      <c r="R77" s="88">
        <v>0</v>
      </c>
      <c r="S77" s="116">
        <v>0</v>
      </c>
      <c r="W77">
        <v>75.69</v>
      </c>
      <c r="X77">
        <v>2.87</v>
      </c>
      <c r="Y77">
        <v>2.56</v>
      </c>
      <c r="Z77">
        <v>22.42</v>
      </c>
      <c r="AA77">
        <v>32.58</v>
      </c>
      <c r="AB77">
        <v>6.71</v>
      </c>
      <c r="AC77">
        <v>5.56</v>
      </c>
      <c r="AD77">
        <v>0.5</v>
      </c>
      <c r="AE77">
        <v>0.31</v>
      </c>
      <c r="AF77">
        <v>0.42</v>
      </c>
      <c r="AG77">
        <v>0.76</v>
      </c>
      <c r="AH77">
        <v>0.55000000000000004</v>
      </c>
      <c r="AI77">
        <v>0.66</v>
      </c>
      <c r="AJ77">
        <v>0.57999999999999996</v>
      </c>
      <c r="AK77">
        <v>0.42</v>
      </c>
      <c r="AL77">
        <v>0.41</v>
      </c>
      <c r="AM77">
        <v>11.5</v>
      </c>
      <c r="AN77">
        <v>53.34</v>
      </c>
      <c r="AO77">
        <v>0</v>
      </c>
      <c r="AP77">
        <v>48.64</v>
      </c>
      <c r="AQ77">
        <v>16.3</v>
      </c>
      <c r="AR77">
        <v>0</v>
      </c>
      <c r="AS77">
        <v>20</v>
      </c>
      <c r="AT77">
        <v>30</v>
      </c>
      <c r="AU77">
        <v>60</v>
      </c>
      <c r="AV77">
        <v>30</v>
      </c>
      <c r="AW77">
        <v>50</v>
      </c>
      <c r="AX77">
        <v>5</v>
      </c>
      <c r="AY77">
        <v>0</v>
      </c>
      <c r="AZ77">
        <v>0</v>
      </c>
      <c r="BA77">
        <v>0</v>
      </c>
    </row>
    <row r="78" spans="7:53">
      <c r="G78" t="s">
        <v>120</v>
      </c>
      <c r="H78" s="115">
        <v>198.51999999999998</v>
      </c>
      <c r="I78" s="88">
        <v>0.55000000000000004</v>
      </c>
      <c r="J78" s="88">
        <v>2.98</v>
      </c>
      <c r="K78" s="88">
        <v>0</v>
      </c>
      <c r="L78" s="88">
        <v>12.27</v>
      </c>
      <c r="M78" s="116">
        <v>0</v>
      </c>
      <c r="N78" s="115">
        <v>101.98</v>
      </c>
      <c r="O78" s="88">
        <v>206.3</v>
      </c>
      <c r="P78" s="88">
        <v>0</v>
      </c>
      <c r="Q78" s="88">
        <v>0</v>
      </c>
      <c r="R78" s="88">
        <v>0</v>
      </c>
      <c r="S78" s="116">
        <v>0</v>
      </c>
      <c r="W78">
        <v>75.69</v>
      </c>
      <c r="X78">
        <v>2.87</v>
      </c>
      <c r="Y78">
        <v>2.56</v>
      </c>
      <c r="Z78">
        <v>22.42</v>
      </c>
      <c r="AA78">
        <v>32.58</v>
      </c>
      <c r="AB78">
        <v>6.71</v>
      </c>
      <c r="AC78">
        <v>5.56</v>
      </c>
      <c r="AD78">
        <v>0.5</v>
      </c>
      <c r="AE78">
        <v>0.31</v>
      </c>
      <c r="AF78">
        <v>0.42</v>
      </c>
      <c r="AG78">
        <v>0.76</v>
      </c>
      <c r="AH78">
        <v>0.55000000000000004</v>
      </c>
      <c r="AI78">
        <v>0.66</v>
      </c>
      <c r="AJ78">
        <v>0.57999999999999996</v>
      </c>
      <c r="AK78">
        <v>0.42</v>
      </c>
      <c r="AL78">
        <v>0.41</v>
      </c>
      <c r="AM78">
        <v>61.32</v>
      </c>
      <c r="AN78">
        <v>53.34</v>
      </c>
      <c r="AO78">
        <v>0</v>
      </c>
      <c r="AP78">
        <v>48.64</v>
      </c>
      <c r="AQ78">
        <v>16.3</v>
      </c>
      <c r="AR78">
        <v>0</v>
      </c>
      <c r="AS78">
        <v>20</v>
      </c>
      <c r="AT78">
        <v>30</v>
      </c>
      <c r="AU78">
        <v>60</v>
      </c>
      <c r="AV78">
        <v>30</v>
      </c>
      <c r="AW78">
        <v>50</v>
      </c>
      <c r="AX78">
        <v>5</v>
      </c>
      <c r="AY78">
        <v>0</v>
      </c>
      <c r="AZ78">
        <v>0</v>
      </c>
      <c r="BA78">
        <v>0</v>
      </c>
    </row>
    <row r="79" spans="7:53">
      <c r="G79" t="s">
        <v>121</v>
      </c>
      <c r="H79" s="115">
        <v>250.26</v>
      </c>
      <c r="I79" s="88">
        <v>0.55000000000000004</v>
      </c>
      <c r="J79" s="88">
        <v>2.98</v>
      </c>
      <c r="K79" s="88">
        <v>0</v>
      </c>
      <c r="L79" s="88">
        <v>12.27</v>
      </c>
      <c r="M79" s="116">
        <v>0</v>
      </c>
      <c r="N79" s="115">
        <v>101.98</v>
      </c>
      <c r="O79" s="88">
        <v>206.3</v>
      </c>
      <c r="P79" s="88">
        <v>0</v>
      </c>
      <c r="Q79" s="88">
        <v>0</v>
      </c>
      <c r="R79" s="88">
        <v>0</v>
      </c>
      <c r="S79" s="116">
        <v>0</v>
      </c>
      <c r="W79">
        <v>75.69</v>
      </c>
      <c r="X79">
        <v>2.87</v>
      </c>
      <c r="Y79">
        <v>2.56</v>
      </c>
      <c r="Z79">
        <v>22.42</v>
      </c>
      <c r="AA79">
        <v>32.58</v>
      </c>
      <c r="AB79">
        <v>6.71</v>
      </c>
      <c r="AC79">
        <v>5.56</v>
      </c>
      <c r="AD79">
        <v>0.5</v>
      </c>
      <c r="AE79">
        <v>0.31</v>
      </c>
      <c r="AF79">
        <v>0.42</v>
      </c>
      <c r="AG79">
        <v>0.76</v>
      </c>
      <c r="AH79">
        <v>0.55000000000000004</v>
      </c>
      <c r="AI79">
        <v>0.66</v>
      </c>
      <c r="AJ79">
        <v>0.57999999999999996</v>
      </c>
      <c r="AK79">
        <v>0.42</v>
      </c>
      <c r="AL79">
        <v>0.41</v>
      </c>
      <c r="AM79">
        <v>113.06</v>
      </c>
      <c r="AN79">
        <v>53.34</v>
      </c>
      <c r="AO79">
        <v>0</v>
      </c>
      <c r="AP79">
        <v>48.64</v>
      </c>
      <c r="AQ79">
        <v>16.3</v>
      </c>
      <c r="AR79">
        <v>0</v>
      </c>
      <c r="AS79">
        <v>20</v>
      </c>
      <c r="AT79">
        <v>30</v>
      </c>
      <c r="AU79">
        <v>60</v>
      </c>
      <c r="AV79">
        <v>30</v>
      </c>
      <c r="AW79">
        <v>50</v>
      </c>
      <c r="AX79">
        <v>5</v>
      </c>
      <c r="AY79">
        <v>0</v>
      </c>
      <c r="AZ79">
        <v>0</v>
      </c>
      <c r="BA79">
        <v>0</v>
      </c>
    </row>
    <row r="80" spans="7:53">
      <c r="G80" t="s">
        <v>122</v>
      </c>
      <c r="H80" s="115">
        <v>254.08999999999997</v>
      </c>
      <c r="I80" s="88">
        <v>0.55000000000000004</v>
      </c>
      <c r="J80" s="88">
        <v>2.98</v>
      </c>
      <c r="K80" s="88">
        <v>0</v>
      </c>
      <c r="L80" s="88">
        <v>12.27</v>
      </c>
      <c r="M80" s="116">
        <v>0</v>
      </c>
      <c r="N80" s="115">
        <v>101.98</v>
      </c>
      <c r="O80" s="88">
        <v>206.3</v>
      </c>
      <c r="P80" s="88">
        <v>0</v>
      </c>
      <c r="Q80" s="88">
        <v>0</v>
      </c>
      <c r="R80" s="88">
        <v>0</v>
      </c>
      <c r="S80" s="116">
        <v>0</v>
      </c>
      <c r="W80">
        <v>75.69</v>
      </c>
      <c r="X80">
        <v>2.87</v>
      </c>
      <c r="Y80">
        <v>2.56</v>
      </c>
      <c r="Z80">
        <v>22.42</v>
      </c>
      <c r="AA80">
        <v>32.58</v>
      </c>
      <c r="AB80">
        <v>6.71</v>
      </c>
      <c r="AC80">
        <v>5.56</v>
      </c>
      <c r="AD80">
        <v>0.5</v>
      </c>
      <c r="AE80">
        <v>0.31</v>
      </c>
      <c r="AF80">
        <v>0.42</v>
      </c>
      <c r="AG80">
        <v>0.76</v>
      </c>
      <c r="AH80">
        <v>0.55000000000000004</v>
      </c>
      <c r="AI80">
        <v>0.66</v>
      </c>
      <c r="AJ80">
        <v>0.57999999999999996</v>
      </c>
      <c r="AK80">
        <v>0.42</v>
      </c>
      <c r="AL80">
        <v>0.41</v>
      </c>
      <c r="AM80">
        <v>116.89</v>
      </c>
      <c r="AN80">
        <v>53.34</v>
      </c>
      <c r="AO80">
        <v>0</v>
      </c>
      <c r="AP80">
        <v>48.64</v>
      </c>
      <c r="AQ80">
        <v>16.3</v>
      </c>
      <c r="AR80">
        <v>0</v>
      </c>
      <c r="AS80">
        <v>20</v>
      </c>
      <c r="AT80">
        <v>30</v>
      </c>
      <c r="AU80">
        <v>60</v>
      </c>
      <c r="AV80">
        <v>30</v>
      </c>
      <c r="AW80">
        <v>50</v>
      </c>
      <c r="AX80">
        <v>5</v>
      </c>
      <c r="AY80">
        <v>0</v>
      </c>
      <c r="AZ80">
        <v>0</v>
      </c>
      <c r="BA80">
        <v>0</v>
      </c>
    </row>
    <row r="81" spans="7:53">
      <c r="G81" t="s">
        <v>123</v>
      </c>
      <c r="H81" s="115">
        <v>230.13</v>
      </c>
      <c r="I81" s="88">
        <v>0.55000000000000004</v>
      </c>
      <c r="J81" s="88">
        <v>2.98</v>
      </c>
      <c r="K81" s="88">
        <v>0</v>
      </c>
      <c r="L81" s="88">
        <v>12.27</v>
      </c>
      <c r="M81" s="116">
        <v>0</v>
      </c>
      <c r="N81" s="115">
        <v>101.98</v>
      </c>
      <c r="O81" s="88">
        <v>206.3</v>
      </c>
      <c r="P81" s="88">
        <v>0</v>
      </c>
      <c r="Q81" s="88">
        <v>0</v>
      </c>
      <c r="R81" s="88">
        <v>0</v>
      </c>
      <c r="S81" s="116">
        <v>0</v>
      </c>
      <c r="W81">
        <v>75.69</v>
      </c>
      <c r="X81">
        <v>2.87</v>
      </c>
      <c r="Y81">
        <v>2.56</v>
      </c>
      <c r="Z81">
        <v>22.42</v>
      </c>
      <c r="AA81">
        <v>0</v>
      </c>
      <c r="AB81">
        <v>6.71</v>
      </c>
      <c r="AC81">
        <v>5.56</v>
      </c>
      <c r="AD81">
        <v>0.5</v>
      </c>
      <c r="AE81">
        <v>0.31</v>
      </c>
      <c r="AF81">
        <v>0.42</v>
      </c>
      <c r="AG81">
        <v>0.76</v>
      </c>
      <c r="AH81">
        <v>0.55000000000000004</v>
      </c>
      <c r="AI81">
        <v>0.66</v>
      </c>
      <c r="AJ81">
        <v>0.57999999999999996</v>
      </c>
      <c r="AK81">
        <v>0.42</v>
      </c>
      <c r="AL81">
        <v>0.41</v>
      </c>
      <c r="AM81">
        <v>125.51</v>
      </c>
      <c r="AN81">
        <v>53.34</v>
      </c>
      <c r="AO81">
        <v>0</v>
      </c>
      <c r="AP81">
        <v>48.64</v>
      </c>
      <c r="AQ81">
        <v>16.3</v>
      </c>
      <c r="AR81">
        <v>0</v>
      </c>
      <c r="AS81">
        <v>20</v>
      </c>
      <c r="AT81">
        <v>30</v>
      </c>
      <c r="AU81">
        <v>60</v>
      </c>
      <c r="AV81">
        <v>30</v>
      </c>
      <c r="AW81">
        <v>50</v>
      </c>
      <c r="AX81">
        <v>5</v>
      </c>
      <c r="AY81">
        <v>0</v>
      </c>
      <c r="AZ81">
        <v>0</v>
      </c>
      <c r="BA81">
        <v>0</v>
      </c>
    </row>
    <row r="82" spans="7:53">
      <c r="G82" t="s">
        <v>124</v>
      </c>
      <c r="H82" s="115">
        <v>28.930000000000003</v>
      </c>
      <c r="I82" s="88">
        <v>0.55000000000000004</v>
      </c>
      <c r="J82" s="88">
        <v>2.98</v>
      </c>
      <c r="K82" s="88">
        <v>0</v>
      </c>
      <c r="L82" s="88">
        <v>12.27</v>
      </c>
      <c r="M82" s="116">
        <v>0</v>
      </c>
      <c r="N82" s="115">
        <v>101.98</v>
      </c>
      <c r="O82" s="88">
        <v>206.3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2.87</v>
      </c>
      <c r="Y82">
        <v>2.56</v>
      </c>
      <c r="Z82">
        <v>22.42</v>
      </c>
      <c r="AA82">
        <v>0</v>
      </c>
      <c r="AB82">
        <v>6.71</v>
      </c>
      <c r="AC82">
        <v>5.56</v>
      </c>
      <c r="AD82">
        <v>0.5</v>
      </c>
      <c r="AE82">
        <v>0.31</v>
      </c>
      <c r="AF82">
        <v>0.42</v>
      </c>
      <c r="AG82">
        <v>0.76</v>
      </c>
      <c r="AH82">
        <v>0.55000000000000004</v>
      </c>
      <c r="AI82">
        <v>0.66</v>
      </c>
      <c r="AJ82">
        <v>0.57999999999999996</v>
      </c>
      <c r="AK82">
        <v>0.42</v>
      </c>
      <c r="AL82">
        <v>0.41</v>
      </c>
      <c r="AM82">
        <v>0</v>
      </c>
      <c r="AN82">
        <v>53.34</v>
      </c>
      <c r="AO82">
        <v>0</v>
      </c>
      <c r="AP82">
        <v>48.64</v>
      </c>
      <c r="AQ82">
        <v>16.3</v>
      </c>
      <c r="AR82">
        <v>0</v>
      </c>
      <c r="AS82">
        <v>20</v>
      </c>
      <c r="AT82">
        <v>30</v>
      </c>
      <c r="AU82">
        <v>60</v>
      </c>
      <c r="AV82">
        <v>30</v>
      </c>
      <c r="AW82">
        <v>50</v>
      </c>
      <c r="AX82">
        <v>5</v>
      </c>
      <c r="AY82">
        <v>0</v>
      </c>
      <c r="AZ82">
        <v>0</v>
      </c>
      <c r="BA82">
        <v>0</v>
      </c>
    </row>
    <row r="83" spans="7:53">
      <c r="G83" t="s">
        <v>125</v>
      </c>
      <c r="H83" s="115">
        <v>29.06</v>
      </c>
      <c r="I83" s="88">
        <v>0.42</v>
      </c>
      <c r="J83" s="88">
        <v>2.98</v>
      </c>
      <c r="K83" s="88">
        <v>0</v>
      </c>
      <c r="L83" s="88">
        <v>12.27</v>
      </c>
      <c r="M83" s="116">
        <v>0</v>
      </c>
      <c r="N83" s="115">
        <v>101.98</v>
      </c>
      <c r="O83" s="88">
        <v>206.3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2.87</v>
      </c>
      <c r="Y83">
        <v>2.56</v>
      </c>
      <c r="Z83">
        <v>22.42</v>
      </c>
      <c r="AA83">
        <v>0</v>
      </c>
      <c r="AB83">
        <v>6.71</v>
      </c>
      <c r="AC83">
        <v>5.56</v>
      </c>
      <c r="AD83">
        <v>0.5</v>
      </c>
      <c r="AE83">
        <v>0.32</v>
      </c>
      <c r="AF83">
        <v>0.45</v>
      </c>
      <c r="AG83">
        <v>0.81</v>
      </c>
      <c r="AH83">
        <v>0.42</v>
      </c>
      <c r="AI83">
        <v>0.72</v>
      </c>
      <c r="AJ83">
        <v>0.63</v>
      </c>
      <c r="AK83">
        <v>0.42</v>
      </c>
      <c r="AL83">
        <v>0.34</v>
      </c>
      <c r="AM83">
        <v>0</v>
      </c>
      <c r="AN83">
        <v>53.34</v>
      </c>
      <c r="AO83">
        <v>0</v>
      </c>
      <c r="AP83">
        <v>48.64</v>
      </c>
      <c r="AQ83">
        <v>16.3</v>
      </c>
      <c r="AR83">
        <v>0</v>
      </c>
      <c r="AS83">
        <v>20</v>
      </c>
      <c r="AT83">
        <v>30</v>
      </c>
      <c r="AU83">
        <v>60</v>
      </c>
      <c r="AV83">
        <v>30</v>
      </c>
      <c r="AW83">
        <v>50</v>
      </c>
      <c r="AX83">
        <v>5</v>
      </c>
      <c r="AY83">
        <v>0</v>
      </c>
      <c r="AZ83">
        <v>0</v>
      </c>
      <c r="BA83">
        <v>0</v>
      </c>
    </row>
    <row r="84" spans="7:53">
      <c r="G84" t="s">
        <v>126</v>
      </c>
      <c r="H84" s="115">
        <v>29.06</v>
      </c>
      <c r="I84" s="88">
        <v>0.42</v>
      </c>
      <c r="J84" s="88">
        <v>2.98</v>
      </c>
      <c r="K84" s="88">
        <v>0</v>
      </c>
      <c r="L84" s="88">
        <v>12.27</v>
      </c>
      <c r="M84" s="116">
        <v>0</v>
      </c>
      <c r="N84" s="115">
        <v>101.98</v>
      </c>
      <c r="O84" s="88">
        <v>206.3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2.87</v>
      </c>
      <c r="Y84">
        <v>2.56</v>
      </c>
      <c r="Z84">
        <v>22.42</v>
      </c>
      <c r="AA84">
        <v>0</v>
      </c>
      <c r="AB84">
        <v>6.71</v>
      </c>
      <c r="AC84">
        <v>5.56</v>
      </c>
      <c r="AD84">
        <v>0.5</v>
      </c>
      <c r="AE84">
        <v>0.32</v>
      </c>
      <c r="AF84">
        <v>0.45</v>
      </c>
      <c r="AG84">
        <v>0.81</v>
      </c>
      <c r="AH84">
        <v>0.42</v>
      </c>
      <c r="AI84">
        <v>0.72</v>
      </c>
      <c r="AJ84">
        <v>0.63</v>
      </c>
      <c r="AK84">
        <v>0.42</v>
      </c>
      <c r="AL84">
        <v>0.34</v>
      </c>
      <c r="AM84">
        <v>0</v>
      </c>
      <c r="AN84">
        <v>53.34</v>
      </c>
      <c r="AO84">
        <v>0</v>
      </c>
      <c r="AP84">
        <v>48.64</v>
      </c>
      <c r="AQ84">
        <v>16.3</v>
      </c>
      <c r="AR84">
        <v>0</v>
      </c>
      <c r="AS84">
        <v>20</v>
      </c>
      <c r="AT84">
        <v>30</v>
      </c>
      <c r="AU84">
        <v>60</v>
      </c>
      <c r="AV84">
        <v>30</v>
      </c>
      <c r="AW84">
        <v>50</v>
      </c>
      <c r="AX84">
        <v>5</v>
      </c>
      <c r="AY84">
        <v>0</v>
      </c>
      <c r="AZ84">
        <v>0</v>
      </c>
      <c r="BA84">
        <v>0</v>
      </c>
    </row>
    <row r="85" spans="7:53">
      <c r="G85" t="s">
        <v>127</v>
      </c>
      <c r="H85" s="115">
        <v>29.06</v>
      </c>
      <c r="I85" s="88">
        <v>0.42</v>
      </c>
      <c r="J85" s="88">
        <v>2.98</v>
      </c>
      <c r="K85" s="88">
        <v>0</v>
      </c>
      <c r="L85" s="88">
        <v>12.27</v>
      </c>
      <c r="M85" s="116">
        <v>0</v>
      </c>
      <c r="N85" s="115">
        <v>101.98</v>
      </c>
      <c r="O85" s="88">
        <v>206.3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2.87</v>
      </c>
      <c r="Y85">
        <v>2.56</v>
      </c>
      <c r="Z85">
        <v>22.42</v>
      </c>
      <c r="AA85">
        <v>0</v>
      </c>
      <c r="AB85">
        <v>6.71</v>
      </c>
      <c r="AC85">
        <v>5.56</v>
      </c>
      <c r="AD85">
        <v>0.5</v>
      </c>
      <c r="AE85">
        <v>0.32</v>
      </c>
      <c r="AF85">
        <v>0.45</v>
      </c>
      <c r="AG85">
        <v>0.81</v>
      </c>
      <c r="AH85">
        <v>0.42</v>
      </c>
      <c r="AI85">
        <v>0.72</v>
      </c>
      <c r="AJ85">
        <v>0.63</v>
      </c>
      <c r="AK85">
        <v>0.42</v>
      </c>
      <c r="AL85">
        <v>0.34</v>
      </c>
      <c r="AM85">
        <v>0</v>
      </c>
      <c r="AN85">
        <v>53.34</v>
      </c>
      <c r="AO85">
        <v>0</v>
      </c>
      <c r="AP85">
        <v>48.64</v>
      </c>
      <c r="AQ85">
        <v>16.3</v>
      </c>
      <c r="AR85">
        <v>0</v>
      </c>
      <c r="AS85">
        <v>20</v>
      </c>
      <c r="AT85">
        <v>30</v>
      </c>
      <c r="AU85">
        <v>60</v>
      </c>
      <c r="AV85">
        <v>30</v>
      </c>
      <c r="AW85">
        <v>50</v>
      </c>
      <c r="AX85">
        <v>5</v>
      </c>
      <c r="AY85">
        <v>0</v>
      </c>
      <c r="AZ85">
        <v>0</v>
      </c>
      <c r="BA85">
        <v>0</v>
      </c>
    </row>
    <row r="86" spans="7:53">
      <c r="G86" t="s">
        <v>128</v>
      </c>
      <c r="H86" s="115">
        <v>29.06</v>
      </c>
      <c r="I86" s="88">
        <v>0.42</v>
      </c>
      <c r="J86" s="88">
        <v>2.98</v>
      </c>
      <c r="K86" s="88">
        <v>0</v>
      </c>
      <c r="L86" s="88">
        <v>12.27</v>
      </c>
      <c r="M86" s="116">
        <v>0</v>
      </c>
      <c r="N86" s="115">
        <v>101.98</v>
      </c>
      <c r="O86" s="88">
        <v>206.3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2.87</v>
      </c>
      <c r="Y86">
        <v>2.56</v>
      </c>
      <c r="Z86">
        <v>22.42</v>
      </c>
      <c r="AA86">
        <v>0</v>
      </c>
      <c r="AB86">
        <v>6.71</v>
      </c>
      <c r="AC86">
        <v>5.56</v>
      </c>
      <c r="AD86">
        <v>0.5</v>
      </c>
      <c r="AE86">
        <v>0.32</v>
      </c>
      <c r="AF86">
        <v>0.45</v>
      </c>
      <c r="AG86">
        <v>0.81</v>
      </c>
      <c r="AH86">
        <v>0.42</v>
      </c>
      <c r="AI86">
        <v>0.72</v>
      </c>
      <c r="AJ86">
        <v>0.63</v>
      </c>
      <c r="AK86">
        <v>0.42</v>
      </c>
      <c r="AL86">
        <v>0.34</v>
      </c>
      <c r="AM86">
        <v>0</v>
      </c>
      <c r="AN86">
        <v>53.34</v>
      </c>
      <c r="AO86">
        <v>0</v>
      </c>
      <c r="AP86">
        <v>48.64</v>
      </c>
      <c r="AQ86">
        <v>16.3</v>
      </c>
      <c r="AR86">
        <v>0</v>
      </c>
      <c r="AS86">
        <v>20</v>
      </c>
      <c r="AT86">
        <v>30</v>
      </c>
      <c r="AU86">
        <v>60</v>
      </c>
      <c r="AV86">
        <v>30</v>
      </c>
      <c r="AW86">
        <v>50</v>
      </c>
      <c r="AX86">
        <v>5</v>
      </c>
      <c r="AY86">
        <v>0</v>
      </c>
      <c r="AZ86">
        <v>0</v>
      </c>
      <c r="BA86">
        <v>0</v>
      </c>
    </row>
    <row r="87" spans="7:53">
      <c r="G87" t="s">
        <v>129</v>
      </c>
      <c r="H87" s="115">
        <v>29.06</v>
      </c>
      <c r="I87" s="88">
        <v>0.42</v>
      </c>
      <c r="J87" s="88">
        <v>2.98</v>
      </c>
      <c r="K87" s="88">
        <v>0</v>
      </c>
      <c r="L87" s="88">
        <v>12.27</v>
      </c>
      <c r="M87" s="116">
        <v>0</v>
      </c>
      <c r="N87" s="115">
        <v>101.98</v>
      </c>
      <c r="O87" s="88">
        <v>206.3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2.87</v>
      </c>
      <c r="Y87">
        <v>2.56</v>
      </c>
      <c r="Z87">
        <v>22.42</v>
      </c>
      <c r="AA87">
        <v>0</v>
      </c>
      <c r="AB87">
        <v>6.71</v>
      </c>
      <c r="AC87">
        <v>5.56</v>
      </c>
      <c r="AD87">
        <v>0.5</v>
      </c>
      <c r="AE87">
        <v>0.32</v>
      </c>
      <c r="AF87">
        <v>0.45</v>
      </c>
      <c r="AG87">
        <v>0.81</v>
      </c>
      <c r="AH87">
        <v>0.42</v>
      </c>
      <c r="AI87">
        <v>0.72</v>
      </c>
      <c r="AJ87">
        <v>0.63</v>
      </c>
      <c r="AK87">
        <v>0.42</v>
      </c>
      <c r="AL87">
        <v>0.34</v>
      </c>
      <c r="AM87">
        <v>0</v>
      </c>
      <c r="AN87">
        <v>53.34</v>
      </c>
      <c r="AO87">
        <v>0</v>
      </c>
      <c r="AP87">
        <v>48.64</v>
      </c>
      <c r="AQ87">
        <v>16.3</v>
      </c>
      <c r="AR87">
        <v>0</v>
      </c>
      <c r="AS87">
        <v>20</v>
      </c>
      <c r="AT87">
        <v>30</v>
      </c>
      <c r="AU87">
        <v>60</v>
      </c>
      <c r="AV87">
        <v>30</v>
      </c>
      <c r="AW87">
        <v>50</v>
      </c>
      <c r="AX87">
        <v>5</v>
      </c>
      <c r="AY87">
        <v>0</v>
      </c>
      <c r="AZ87">
        <v>0</v>
      </c>
      <c r="BA87">
        <v>0</v>
      </c>
    </row>
    <row r="88" spans="7:53">
      <c r="G88" t="s">
        <v>130</v>
      </c>
      <c r="H88" s="115">
        <v>29.06</v>
      </c>
      <c r="I88" s="88">
        <v>0.42</v>
      </c>
      <c r="J88" s="88">
        <v>2.98</v>
      </c>
      <c r="K88" s="88">
        <v>0</v>
      </c>
      <c r="L88" s="88">
        <v>12.27</v>
      </c>
      <c r="M88" s="116">
        <v>0</v>
      </c>
      <c r="N88" s="115">
        <v>101.98</v>
      </c>
      <c r="O88" s="88">
        <v>206.3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2.87</v>
      </c>
      <c r="Y88">
        <v>2.56</v>
      </c>
      <c r="Z88">
        <v>22.42</v>
      </c>
      <c r="AA88">
        <v>0</v>
      </c>
      <c r="AB88">
        <v>6.71</v>
      </c>
      <c r="AC88">
        <v>5.56</v>
      </c>
      <c r="AD88">
        <v>0.5</v>
      </c>
      <c r="AE88">
        <v>0.32</v>
      </c>
      <c r="AF88">
        <v>0.45</v>
      </c>
      <c r="AG88">
        <v>0.81</v>
      </c>
      <c r="AH88">
        <v>0.42</v>
      </c>
      <c r="AI88">
        <v>0.72</v>
      </c>
      <c r="AJ88">
        <v>0.63</v>
      </c>
      <c r="AK88">
        <v>0.42</v>
      </c>
      <c r="AL88">
        <v>0.34</v>
      </c>
      <c r="AM88">
        <v>0</v>
      </c>
      <c r="AN88">
        <v>53.34</v>
      </c>
      <c r="AO88">
        <v>0</v>
      </c>
      <c r="AP88">
        <v>48.64</v>
      </c>
      <c r="AQ88">
        <v>16.3</v>
      </c>
      <c r="AR88">
        <v>0</v>
      </c>
      <c r="AS88">
        <v>20</v>
      </c>
      <c r="AT88">
        <v>30</v>
      </c>
      <c r="AU88">
        <v>60</v>
      </c>
      <c r="AV88">
        <v>30</v>
      </c>
      <c r="AW88">
        <v>50</v>
      </c>
      <c r="AX88">
        <v>5</v>
      </c>
      <c r="AY88">
        <v>0</v>
      </c>
      <c r="AZ88">
        <v>0</v>
      </c>
      <c r="BA88">
        <v>0</v>
      </c>
    </row>
    <row r="89" spans="7:53">
      <c r="G89" t="s">
        <v>131</v>
      </c>
      <c r="H89" s="115">
        <v>29.06</v>
      </c>
      <c r="I89" s="88">
        <v>0.42</v>
      </c>
      <c r="J89" s="88">
        <v>2.98</v>
      </c>
      <c r="K89" s="88">
        <v>0</v>
      </c>
      <c r="L89" s="88">
        <v>12.27</v>
      </c>
      <c r="M89" s="116">
        <v>0</v>
      </c>
      <c r="N89" s="115">
        <v>101.98</v>
      </c>
      <c r="O89" s="88">
        <v>206.3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2.87</v>
      </c>
      <c r="Y89">
        <v>2.56</v>
      </c>
      <c r="Z89">
        <v>22.42</v>
      </c>
      <c r="AA89">
        <v>0</v>
      </c>
      <c r="AB89">
        <v>6.71</v>
      </c>
      <c r="AC89">
        <v>5.56</v>
      </c>
      <c r="AD89">
        <v>0.5</v>
      </c>
      <c r="AE89">
        <v>0.32</v>
      </c>
      <c r="AF89">
        <v>0.45</v>
      </c>
      <c r="AG89">
        <v>0.81</v>
      </c>
      <c r="AH89">
        <v>0.42</v>
      </c>
      <c r="AI89">
        <v>0.72</v>
      </c>
      <c r="AJ89">
        <v>0.63</v>
      </c>
      <c r="AK89">
        <v>0.42</v>
      </c>
      <c r="AL89">
        <v>0.34</v>
      </c>
      <c r="AM89">
        <v>0</v>
      </c>
      <c r="AN89">
        <v>53.34</v>
      </c>
      <c r="AO89">
        <v>0</v>
      </c>
      <c r="AP89">
        <v>48.64</v>
      </c>
      <c r="AQ89">
        <v>16.3</v>
      </c>
      <c r="AR89">
        <v>0</v>
      </c>
      <c r="AS89">
        <v>20</v>
      </c>
      <c r="AT89">
        <v>30</v>
      </c>
      <c r="AU89">
        <v>60</v>
      </c>
      <c r="AV89">
        <v>30</v>
      </c>
      <c r="AW89">
        <v>50</v>
      </c>
      <c r="AX89">
        <v>5</v>
      </c>
      <c r="AY89">
        <v>0</v>
      </c>
      <c r="AZ89">
        <v>0</v>
      </c>
      <c r="BA89">
        <v>0</v>
      </c>
    </row>
    <row r="90" spans="7:53">
      <c r="G90" t="s">
        <v>132</v>
      </c>
      <c r="H90" s="115">
        <v>29.06</v>
      </c>
      <c r="I90" s="88">
        <v>0.42</v>
      </c>
      <c r="J90" s="88">
        <v>2.98</v>
      </c>
      <c r="K90" s="88">
        <v>0</v>
      </c>
      <c r="L90" s="88">
        <v>12.27</v>
      </c>
      <c r="M90" s="116">
        <v>0</v>
      </c>
      <c r="N90" s="115">
        <v>101.98</v>
      </c>
      <c r="O90" s="88">
        <v>206.3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2.87</v>
      </c>
      <c r="Y90">
        <v>2.56</v>
      </c>
      <c r="Z90">
        <v>22.42</v>
      </c>
      <c r="AA90">
        <v>0</v>
      </c>
      <c r="AB90">
        <v>6.71</v>
      </c>
      <c r="AC90">
        <v>5.56</v>
      </c>
      <c r="AD90">
        <v>0.5</v>
      </c>
      <c r="AE90">
        <v>0.32</v>
      </c>
      <c r="AF90">
        <v>0.45</v>
      </c>
      <c r="AG90">
        <v>0.81</v>
      </c>
      <c r="AH90">
        <v>0.42</v>
      </c>
      <c r="AI90">
        <v>0.72</v>
      </c>
      <c r="AJ90">
        <v>0.63</v>
      </c>
      <c r="AK90">
        <v>0.42</v>
      </c>
      <c r="AL90">
        <v>0.34</v>
      </c>
      <c r="AM90">
        <v>0</v>
      </c>
      <c r="AN90">
        <v>53.34</v>
      </c>
      <c r="AO90">
        <v>0</v>
      </c>
      <c r="AP90">
        <v>48.64</v>
      </c>
      <c r="AQ90">
        <v>16.3</v>
      </c>
      <c r="AR90">
        <v>0</v>
      </c>
      <c r="AS90">
        <v>20</v>
      </c>
      <c r="AT90">
        <v>30</v>
      </c>
      <c r="AU90">
        <v>60</v>
      </c>
      <c r="AV90">
        <v>30</v>
      </c>
      <c r="AW90">
        <v>50</v>
      </c>
      <c r="AX90">
        <v>5</v>
      </c>
      <c r="AY90">
        <v>0</v>
      </c>
      <c r="AZ90">
        <v>0</v>
      </c>
      <c r="BA90">
        <v>0</v>
      </c>
    </row>
    <row r="91" spans="7:53">
      <c r="G91" t="s">
        <v>133</v>
      </c>
      <c r="H91" s="115">
        <v>27.96</v>
      </c>
      <c r="I91" s="88">
        <v>0.42</v>
      </c>
      <c r="J91" s="88">
        <v>3.0700000000000003</v>
      </c>
      <c r="K91" s="88">
        <v>0</v>
      </c>
      <c r="L91" s="88">
        <v>12.27</v>
      </c>
      <c r="M91" s="116">
        <v>0</v>
      </c>
      <c r="N91" s="115">
        <v>101.98</v>
      </c>
      <c r="O91" s="88">
        <v>206.3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2.87</v>
      </c>
      <c r="Y91">
        <v>2.56</v>
      </c>
      <c r="Z91">
        <v>21.4</v>
      </c>
      <c r="AA91">
        <v>0</v>
      </c>
      <c r="AB91">
        <v>6.71</v>
      </c>
      <c r="AC91">
        <v>5.56</v>
      </c>
      <c r="AD91">
        <v>0.5</v>
      </c>
      <c r="AE91">
        <v>0.32</v>
      </c>
      <c r="AF91">
        <v>0.45</v>
      </c>
      <c r="AG91">
        <v>0.81</v>
      </c>
      <c r="AH91">
        <v>0.42</v>
      </c>
      <c r="AI91">
        <v>0.76</v>
      </c>
      <c r="AJ91">
        <v>0.51</v>
      </c>
      <c r="AK91">
        <v>0.51</v>
      </c>
      <c r="AL91">
        <v>0.34</v>
      </c>
      <c r="AM91">
        <v>0</v>
      </c>
      <c r="AN91">
        <v>53.34</v>
      </c>
      <c r="AO91">
        <v>0</v>
      </c>
      <c r="AP91">
        <v>48.64</v>
      </c>
      <c r="AQ91">
        <v>16.3</v>
      </c>
      <c r="AR91">
        <v>0</v>
      </c>
      <c r="AS91">
        <v>20</v>
      </c>
      <c r="AT91">
        <v>30</v>
      </c>
      <c r="AU91">
        <v>60</v>
      </c>
      <c r="AV91">
        <v>30</v>
      </c>
      <c r="AW91">
        <v>50</v>
      </c>
      <c r="AX91">
        <v>5</v>
      </c>
      <c r="AY91">
        <v>0</v>
      </c>
      <c r="AZ91">
        <v>0</v>
      </c>
      <c r="BA91">
        <v>0</v>
      </c>
    </row>
    <row r="92" spans="7:53">
      <c r="G92" t="s">
        <v>134</v>
      </c>
      <c r="H92" s="115">
        <v>27.96</v>
      </c>
      <c r="I92" s="88">
        <v>0.42</v>
      </c>
      <c r="J92" s="88">
        <v>3.0700000000000003</v>
      </c>
      <c r="K92" s="88">
        <v>0</v>
      </c>
      <c r="L92" s="88">
        <v>12.27</v>
      </c>
      <c r="M92" s="116">
        <v>0</v>
      </c>
      <c r="N92" s="115">
        <v>101.98</v>
      </c>
      <c r="O92" s="88">
        <v>206.3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2.87</v>
      </c>
      <c r="Y92">
        <v>2.56</v>
      </c>
      <c r="Z92">
        <v>21.4</v>
      </c>
      <c r="AA92">
        <v>0</v>
      </c>
      <c r="AB92">
        <v>6.71</v>
      </c>
      <c r="AC92">
        <v>5.56</v>
      </c>
      <c r="AD92">
        <v>0.5</v>
      </c>
      <c r="AE92">
        <v>0.32</v>
      </c>
      <c r="AF92">
        <v>0.45</v>
      </c>
      <c r="AG92">
        <v>0.81</v>
      </c>
      <c r="AH92">
        <v>0.42</v>
      </c>
      <c r="AI92">
        <v>0.76</v>
      </c>
      <c r="AJ92">
        <v>0.51</v>
      </c>
      <c r="AK92">
        <v>0.51</v>
      </c>
      <c r="AL92">
        <v>0.34</v>
      </c>
      <c r="AM92">
        <v>0</v>
      </c>
      <c r="AN92">
        <v>53.34</v>
      </c>
      <c r="AO92">
        <v>0</v>
      </c>
      <c r="AP92">
        <v>48.64</v>
      </c>
      <c r="AQ92">
        <v>16.3</v>
      </c>
      <c r="AR92">
        <v>0</v>
      </c>
      <c r="AS92">
        <v>20</v>
      </c>
      <c r="AT92">
        <v>30</v>
      </c>
      <c r="AU92">
        <v>60</v>
      </c>
      <c r="AV92">
        <v>30</v>
      </c>
      <c r="AW92">
        <v>50</v>
      </c>
      <c r="AX92">
        <v>5</v>
      </c>
      <c r="AY92">
        <v>0</v>
      </c>
      <c r="AZ92">
        <v>0</v>
      </c>
      <c r="BA92">
        <v>0</v>
      </c>
    </row>
    <row r="93" spans="7:53">
      <c r="G93" t="s">
        <v>135</v>
      </c>
      <c r="H93" s="115">
        <v>27.96</v>
      </c>
      <c r="I93" s="88">
        <v>0.42</v>
      </c>
      <c r="J93" s="88">
        <v>3.0700000000000003</v>
      </c>
      <c r="K93" s="88">
        <v>0</v>
      </c>
      <c r="L93" s="88">
        <v>12.27</v>
      </c>
      <c r="M93" s="116">
        <v>0</v>
      </c>
      <c r="N93" s="115">
        <v>101.98</v>
      </c>
      <c r="O93" s="88">
        <v>206.3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2.87</v>
      </c>
      <c r="Y93">
        <v>2.56</v>
      </c>
      <c r="Z93">
        <v>21.4</v>
      </c>
      <c r="AA93">
        <v>0</v>
      </c>
      <c r="AB93">
        <v>6.71</v>
      </c>
      <c r="AC93">
        <v>5.56</v>
      </c>
      <c r="AD93">
        <v>0.5</v>
      </c>
      <c r="AE93">
        <v>0.32</v>
      </c>
      <c r="AF93">
        <v>0.45</v>
      </c>
      <c r="AG93">
        <v>0.81</v>
      </c>
      <c r="AH93">
        <v>0.42</v>
      </c>
      <c r="AI93">
        <v>0.76</v>
      </c>
      <c r="AJ93">
        <v>0.51</v>
      </c>
      <c r="AK93">
        <v>0.51</v>
      </c>
      <c r="AL93">
        <v>0.34</v>
      </c>
      <c r="AM93">
        <v>0</v>
      </c>
      <c r="AN93">
        <v>53.34</v>
      </c>
      <c r="AO93">
        <v>0</v>
      </c>
      <c r="AP93">
        <v>48.64</v>
      </c>
      <c r="AQ93">
        <v>16.3</v>
      </c>
      <c r="AR93">
        <v>0</v>
      </c>
      <c r="AS93">
        <v>20</v>
      </c>
      <c r="AT93">
        <v>30</v>
      </c>
      <c r="AU93">
        <v>60</v>
      </c>
      <c r="AV93">
        <v>30</v>
      </c>
      <c r="AW93">
        <v>50</v>
      </c>
      <c r="AX93">
        <v>5</v>
      </c>
      <c r="AY93">
        <v>0</v>
      </c>
      <c r="AZ93">
        <v>0</v>
      </c>
      <c r="BA93">
        <v>0</v>
      </c>
    </row>
    <row r="94" spans="7:53">
      <c r="G94" t="s">
        <v>136</v>
      </c>
      <c r="H94" s="115">
        <v>27.96</v>
      </c>
      <c r="I94" s="88">
        <v>0.42</v>
      </c>
      <c r="J94" s="88">
        <v>3.0700000000000003</v>
      </c>
      <c r="K94" s="88">
        <v>0</v>
      </c>
      <c r="L94" s="88">
        <v>12.27</v>
      </c>
      <c r="M94" s="116">
        <v>0</v>
      </c>
      <c r="N94" s="115">
        <v>101.98</v>
      </c>
      <c r="O94" s="88">
        <v>206.3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2.87</v>
      </c>
      <c r="Y94">
        <v>2.56</v>
      </c>
      <c r="Z94">
        <v>21.4</v>
      </c>
      <c r="AA94">
        <v>0</v>
      </c>
      <c r="AB94">
        <v>6.71</v>
      </c>
      <c r="AC94">
        <v>5.56</v>
      </c>
      <c r="AD94">
        <v>0.5</v>
      </c>
      <c r="AE94">
        <v>0.32</v>
      </c>
      <c r="AF94">
        <v>0.45</v>
      </c>
      <c r="AG94">
        <v>0.81</v>
      </c>
      <c r="AH94">
        <v>0.42</v>
      </c>
      <c r="AI94">
        <v>0.76</v>
      </c>
      <c r="AJ94">
        <v>0.51</v>
      </c>
      <c r="AK94">
        <v>0.51</v>
      </c>
      <c r="AL94">
        <v>0.34</v>
      </c>
      <c r="AM94">
        <v>0</v>
      </c>
      <c r="AN94">
        <v>53.34</v>
      </c>
      <c r="AO94">
        <v>0</v>
      </c>
      <c r="AP94">
        <v>48.64</v>
      </c>
      <c r="AQ94">
        <v>16.3</v>
      </c>
      <c r="AR94">
        <v>0</v>
      </c>
      <c r="AS94">
        <v>20</v>
      </c>
      <c r="AT94">
        <v>30</v>
      </c>
      <c r="AU94">
        <v>60</v>
      </c>
      <c r="AV94">
        <v>30</v>
      </c>
      <c r="AW94">
        <v>50</v>
      </c>
      <c r="AX94">
        <v>5</v>
      </c>
      <c r="AY94">
        <v>0</v>
      </c>
      <c r="AZ94">
        <v>0</v>
      </c>
      <c r="BA94">
        <v>0</v>
      </c>
    </row>
    <row r="95" spans="7:53">
      <c r="G95" t="s">
        <v>137</v>
      </c>
      <c r="H95" s="115">
        <v>27.96</v>
      </c>
      <c r="I95" s="88">
        <v>0.42</v>
      </c>
      <c r="J95" s="88">
        <v>3.0700000000000003</v>
      </c>
      <c r="K95" s="88">
        <v>0</v>
      </c>
      <c r="L95" s="88">
        <v>12.27</v>
      </c>
      <c r="M95" s="116">
        <v>0</v>
      </c>
      <c r="N95" s="115">
        <v>101.98</v>
      </c>
      <c r="O95" s="88">
        <v>206.3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2.87</v>
      </c>
      <c r="Y95">
        <v>2.56</v>
      </c>
      <c r="Z95">
        <v>21.4</v>
      </c>
      <c r="AA95">
        <v>0</v>
      </c>
      <c r="AB95">
        <v>6.71</v>
      </c>
      <c r="AC95">
        <v>5.56</v>
      </c>
      <c r="AD95">
        <v>0.5</v>
      </c>
      <c r="AE95">
        <v>0.32</v>
      </c>
      <c r="AF95">
        <v>0.45</v>
      </c>
      <c r="AG95">
        <v>0.81</v>
      </c>
      <c r="AH95">
        <v>0.42</v>
      </c>
      <c r="AI95">
        <v>0.76</v>
      </c>
      <c r="AJ95">
        <v>0.51</v>
      </c>
      <c r="AK95">
        <v>0.51</v>
      </c>
      <c r="AL95">
        <v>0.34</v>
      </c>
      <c r="AM95">
        <v>0</v>
      </c>
      <c r="AN95">
        <v>53.34</v>
      </c>
      <c r="AO95">
        <v>0</v>
      </c>
      <c r="AP95">
        <v>48.64</v>
      </c>
      <c r="AQ95">
        <v>16.3</v>
      </c>
      <c r="AR95">
        <v>0</v>
      </c>
      <c r="AS95">
        <v>20</v>
      </c>
      <c r="AT95">
        <v>30</v>
      </c>
      <c r="AU95">
        <v>60</v>
      </c>
      <c r="AV95">
        <v>30</v>
      </c>
      <c r="AW95">
        <v>50</v>
      </c>
      <c r="AX95">
        <v>5</v>
      </c>
      <c r="AY95">
        <v>0</v>
      </c>
      <c r="AZ95">
        <v>0</v>
      </c>
      <c r="BA95">
        <v>0</v>
      </c>
    </row>
    <row r="96" spans="7:53">
      <c r="G96" t="s">
        <v>138</v>
      </c>
      <c r="H96" s="115">
        <v>27.96</v>
      </c>
      <c r="I96" s="88">
        <v>0.42</v>
      </c>
      <c r="J96" s="88">
        <v>3.0700000000000003</v>
      </c>
      <c r="K96" s="88">
        <v>0</v>
      </c>
      <c r="L96" s="88">
        <v>12.27</v>
      </c>
      <c r="M96" s="116">
        <v>0</v>
      </c>
      <c r="N96" s="115">
        <v>101.98</v>
      </c>
      <c r="O96" s="88">
        <v>206.3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2.87</v>
      </c>
      <c r="Y96">
        <v>2.56</v>
      </c>
      <c r="Z96">
        <v>21.4</v>
      </c>
      <c r="AA96">
        <v>0</v>
      </c>
      <c r="AB96">
        <v>6.71</v>
      </c>
      <c r="AC96">
        <v>5.56</v>
      </c>
      <c r="AD96">
        <v>0.5</v>
      </c>
      <c r="AE96">
        <v>0.32</v>
      </c>
      <c r="AF96">
        <v>0.45</v>
      </c>
      <c r="AG96">
        <v>0.81</v>
      </c>
      <c r="AH96">
        <v>0.42</v>
      </c>
      <c r="AI96">
        <v>0.76</v>
      </c>
      <c r="AJ96">
        <v>0.51</v>
      </c>
      <c r="AK96">
        <v>0.51</v>
      </c>
      <c r="AL96">
        <v>0.34</v>
      </c>
      <c r="AM96">
        <v>0</v>
      </c>
      <c r="AN96">
        <v>53.34</v>
      </c>
      <c r="AO96">
        <v>0</v>
      </c>
      <c r="AP96">
        <v>48.64</v>
      </c>
      <c r="AQ96">
        <v>16.3</v>
      </c>
      <c r="AR96">
        <v>0</v>
      </c>
      <c r="AS96">
        <v>20</v>
      </c>
      <c r="AT96">
        <v>30</v>
      </c>
      <c r="AU96">
        <v>60</v>
      </c>
      <c r="AV96">
        <v>30</v>
      </c>
      <c r="AW96">
        <v>50</v>
      </c>
      <c r="AX96">
        <v>5</v>
      </c>
      <c r="AY96">
        <v>0</v>
      </c>
      <c r="AZ96">
        <v>0</v>
      </c>
      <c r="BA96">
        <v>0</v>
      </c>
    </row>
    <row r="97" spans="1:133">
      <c r="G97" t="s">
        <v>139</v>
      </c>
      <c r="H97" s="115">
        <v>27.96</v>
      </c>
      <c r="I97" s="88">
        <v>0.42</v>
      </c>
      <c r="J97" s="88">
        <v>3.0700000000000003</v>
      </c>
      <c r="K97" s="88">
        <v>0</v>
      </c>
      <c r="L97" s="88">
        <v>12.27</v>
      </c>
      <c r="M97" s="116">
        <v>0</v>
      </c>
      <c r="N97" s="115">
        <v>101.98</v>
      </c>
      <c r="O97" s="88">
        <v>206.3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2.87</v>
      </c>
      <c r="Y97">
        <v>2.56</v>
      </c>
      <c r="Z97">
        <v>21.4</v>
      </c>
      <c r="AA97">
        <v>0</v>
      </c>
      <c r="AB97">
        <v>6.71</v>
      </c>
      <c r="AC97">
        <v>5.56</v>
      </c>
      <c r="AD97">
        <v>0.5</v>
      </c>
      <c r="AE97">
        <v>0.32</v>
      </c>
      <c r="AF97">
        <v>0.45</v>
      </c>
      <c r="AG97">
        <v>0.81</v>
      </c>
      <c r="AH97">
        <v>0.42</v>
      </c>
      <c r="AI97">
        <v>0.76</v>
      </c>
      <c r="AJ97">
        <v>0.51</v>
      </c>
      <c r="AK97">
        <v>0.51</v>
      </c>
      <c r="AL97">
        <v>0.34</v>
      </c>
      <c r="AM97">
        <v>0</v>
      </c>
      <c r="AN97">
        <v>53.34</v>
      </c>
      <c r="AO97">
        <v>0</v>
      </c>
      <c r="AP97">
        <v>48.64</v>
      </c>
      <c r="AQ97">
        <v>16.3</v>
      </c>
      <c r="AR97">
        <v>0</v>
      </c>
      <c r="AS97">
        <v>20</v>
      </c>
      <c r="AT97">
        <v>30</v>
      </c>
      <c r="AU97">
        <v>60</v>
      </c>
      <c r="AV97">
        <v>30</v>
      </c>
      <c r="AW97">
        <v>50</v>
      </c>
      <c r="AX97">
        <v>5</v>
      </c>
      <c r="AY97">
        <v>0</v>
      </c>
      <c r="AZ97">
        <v>0</v>
      </c>
      <c r="BA97">
        <v>0</v>
      </c>
    </row>
    <row r="98" spans="1:133">
      <c r="G98" t="s">
        <v>140</v>
      </c>
      <c r="H98" s="115">
        <v>27.96</v>
      </c>
      <c r="I98" s="88">
        <v>0.42</v>
      </c>
      <c r="J98" s="88">
        <v>3.0700000000000003</v>
      </c>
      <c r="K98" s="88">
        <v>0</v>
      </c>
      <c r="L98" s="88">
        <v>12.27</v>
      </c>
      <c r="M98" s="116">
        <v>0</v>
      </c>
      <c r="N98" s="115">
        <v>101.98</v>
      </c>
      <c r="O98" s="88">
        <v>206.3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2.87</v>
      </c>
      <c r="Y98">
        <v>2.56</v>
      </c>
      <c r="Z98">
        <v>21.4</v>
      </c>
      <c r="AA98">
        <v>0</v>
      </c>
      <c r="AB98">
        <v>6.71</v>
      </c>
      <c r="AC98">
        <v>5.56</v>
      </c>
      <c r="AD98">
        <v>0.5</v>
      </c>
      <c r="AE98">
        <v>0.32</v>
      </c>
      <c r="AF98">
        <v>0.45</v>
      </c>
      <c r="AG98">
        <v>0.81</v>
      </c>
      <c r="AH98">
        <v>0.42</v>
      </c>
      <c r="AI98">
        <v>0.76</v>
      </c>
      <c r="AJ98">
        <v>0.51</v>
      </c>
      <c r="AK98">
        <v>0.51</v>
      </c>
      <c r="AL98">
        <v>0.34</v>
      </c>
      <c r="AM98">
        <v>0</v>
      </c>
      <c r="AN98">
        <v>53.34</v>
      </c>
      <c r="AO98">
        <v>0</v>
      </c>
      <c r="AP98">
        <v>48.64</v>
      </c>
      <c r="AQ98">
        <v>16.3</v>
      </c>
      <c r="AR98">
        <v>0</v>
      </c>
      <c r="AS98">
        <v>20</v>
      </c>
      <c r="AT98">
        <v>30</v>
      </c>
      <c r="AU98">
        <v>60</v>
      </c>
      <c r="AV98">
        <v>30</v>
      </c>
      <c r="AW98">
        <v>50</v>
      </c>
      <c r="AX98">
        <v>5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3.3665749999999974</v>
      </c>
      <c r="I99" s="111">
        <f t="shared" ref="I99:BU99" si="1">SUM(I3:I98)/4000</f>
        <v>0.39171000000000011</v>
      </c>
      <c r="J99" s="111">
        <f t="shared" si="1"/>
        <v>7.1249999999999869E-2</v>
      </c>
      <c r="K99" s="111">
        <f t="shared" si="1"/>
        <v>0</v>
      </c>
      <c r="L99" s="111">
        <f t="shared" si="1"/>
        <v>0.30105249999999995</v>
      </c>
      <c r="M99" s="111">
        <f t="shared" si="1"/>
        <v>0</v>
      </c>
      <c r="N99" s="110">
        <f t="shared" si="1"/>
        <v>4.1516399999999969</v>
      </c>
      <c r="O99" s="111">
        <f t="shared" si="1"/>
        <v>5.9026799999999975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0.40839500000000012</v>
      </c>
      <c r="X99">
        <f t="shared" si="1"/>
        <v>6.8880000000000066E-2</v>
      </c>
      <c r="Y99">
        <f t="shared" si="1"/>
        <v>6.1440000000000043E-2</v>
      </c>
      <c r="Z99">
        <f t="shared" si="1"/>
        <v>0.24659999999999985</v>
      </c>
      <c r="AA99">
        <f t="shared" si="1"/>
        <v>0.19548000000000004</v>
      </c>
      <c r="AB99">
        <f t="shared" si="1"/>
        <v>0.12647999999999993</v>
      </c>
      <c r="AC99">
        <f t="shared" si="1"/>
        <v>0.13344</v>
      </c>
      <c r="AD99">
        <f t="shared" si="1"/>
        <v>1.0390000000000016E-2</v>
      </c>
      <c r="AE99">
        <f t="shared" si="1"/>
        <v>6.8300000000000027E-3</v>
      </c>
      <c r="AF99">
        <f t="shared" si="1"/>
        <v>9.4800000000000075E-3</v>
      </c>
      <c r="AG99">
        <f t="shared" si="1"/>
        <v>1.7099999999999987E-2</v>
      </c>
      <c r="AH99">
        <f t="shared" si="1"/>
        <v>1.0559999999999993E-2</v>
      </c>
      <c r="AI99">
        <f t="shared" si="1"/>
        <v>1.5439999999999988E-2</v>
      </c>
      <c r="AJ99">
        <f t="shared" si="1"/>
        <v>1.2290000000000006E-2</v>
      </c>
      <c r="AK99">
        <f t="shared" si="1"/>
        <v>9.8099999999999958E-3</v>
      </c>
      <c r="AL99">
        <f t="shared" si="1"/>
        <v>8.2300000000000099E-3</v>
      </c>
      <c r="AM99">
        <f t="shared" si="1"/>
        <v>1.4781100000000003</v>
      </c>
      <c r="AN99">
        <f t="shared" si="1"/>
        <v>0.32004000000000005</v>
      </c>
      <c r="AO99">
        <f t="shared" si="1"/>
        <v>2.6642400000000031</v>
      </c>
      <c r="AP99">
        <f t="shared" si="1"/>
        <v>1.1673600000000002</v>
      </c>
      <c r="AQ99">
        <f t="shared" si="1"/>
        <v>0.39119999999999938</v>
      </c>
      <c r="AR99">
        <f t="shared" si="1"/>
        <v>0.95147999999999966</v>
      </c>
      <c r="AS99">
        <f t="shared" si="1"/>
        <v>0.48</v>
      </c>
      <c r="AT99">
        <f t="shared" si="1"/>
        <v>0.72</v>
      </c>
      <c r="AU99">
        <f t="shared" si="1"/>
        <v>1.44</v>
      </c>
      <c r="AV99">
        <f t="shared" si="1"/>
        <v>0.72</v>
      </c>
      <c r="AW99">
        <f t="shared" si="1"/>
        <v>1.2</v>
      </c>
      <c r="AX99">
        <f t="shared" si="1"/>
        <v>0.12</v>
      </c>
      <c r="AY99">
        <f t="shared" si="1"/>
        <v>4.1132499999999995E-2</v>
      </c>
      <c r="AZ99">
        <f t="shared" si="1"/>
        <v>0.88934999999999997</v>
      </c>
      <c r="BA99">
        <f t="shared" si="1"/>
        <v>0.38114999999999993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2023-01-03T09:22:15Z</dcterms:modified>
</cp:coreProperties>
</file>